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filesr10.op.okobank.com\home04$\B671350\Lipaspäivät ja hippo\Hippokisat\2019\"/>
    </mc:Choice>
  </mc:AlternateContent>
  <xr:revisionPtr revIDLastSave="0" documentId="8_{E54AD73D-DC3A-4C46-919E-41894496D3E0}" xr6:coauthVersionLast="31" xr6:coauthVersionMax="31" xr10:uidLastSave="{00000000-0000-0000-0000-000000000000}"/>
  <bookViews>
    <workbookView xWindow="-120" yWindow="-120" windowWidth="29040" windowHeight="15840" xr2:uid="{50DA4AA7-2E91-4590-8138-E663216432A3}"/>
  </bookViews>
  <sheets>
    <sheet name="T3" sheetId="1" r:id="rId1"/>
    <sheet name="P3" sheetId="3" r:id="rId2"/>
    <sheet name="T4" sheetId="4" r:id="rId3"/>
    <sheet name="P4" sheetId="5" r:id="rId4"/>
    <sheet name="T5" sheetId="6" r:id="rId5"/>
    <sheet name="P5" sheetId="7" r:id="rId6"/>
    <sheet name="T6" sheetId="8" r:id="rId7"/>
    <sheet name="P6" sheetId="9" r:id="rId8"/>
    <sheet name="T7" sheetId="10" r:id="rId9"/>
    <sheet name="P7" sheetId="11" r:id="rId10"/>
    <sheet name="T8" sheetId="12" r:id="rId11"/>
    <sheet name="P8" sheetId="13" r:id="rId12"/>
    <sheet name="T9" sheetId="14" r:id="rId13"/>
    <sheet name="P9" sheetId="15" r:id="rId14"/>
    <sheet name="T10" sheetId="16" r:id="rId15"/>
    <sheet name="P10" sheetId="1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5" i="6" l="1"/>
  <c r="K24" i="6"/>
  <c r="K16" i="6"/>
  <c r="K19" i="6"/>
  <c r="K20" i="6"/>
  <c r="K18" i="6"/>
  <c r="K6" i="6"/>
  <c r="K11" i="6"/>
  <c r="K13" i="6"/>
  <c r="K23" i="6"/>
  <c r="K14" i="6"/>
  <c r="K3" i="6"/>
  <c r="K5" i="6"/>
  <c r="K22" i="6"/>
  <c r="K25" i="6"/>
  <c r="K17" i="6"/>
  <c r="K9" i="6"/>
  <c r="K26" i="6"/>
  <c r="K10" i="6"/>
  <c r="K8" i="6"/>
  <c r="K12" i="6"/>
  <c r="K7" i="6"/>
  <c r="K21" i="6"/>
  <c r="K4" i="6"/>
  <c r="E6" i="5"/>
  <c r="Q4" i="17" l="1"/>
  <c r="E3" i="17"/>
  <c r="Q3" i="17"/>
  <c r="K4" i="17"/>
  <c r="E5" i="17"/>
  <c r="Q5" i="17"/>
  <c r="K3" i="17"/>
  <c r="E4" i="17"/>
  <c r="Q4" i="16"/>
  <c r="K5" i="16"/>
  <c r="Q5" i="16"/>
  <c r="K4" i="16"/>
  <c r="E4" i="16"/>
  <c r="Q3" i="16"/>
  <c r="K3" i="16"/>
  <c r="E3" i="16"/>
  <c r="E8" i="15"/>
  <c r="E13" i="15"/>
  <c r="K17" i="15"/>
  <c r="E12" i="15"/>
  <c r="Q14" i="15"/>
  <c r="K15" i="15"/>
  <c r="E15" i="15"/>
  <c r="Q13" i="15"/>
  <c r="K16" i="15"/>
  <c r="E6" i="15"/>
  <c r="Q10" i="15"/>
  <c r="K9" i="15"/>
  <c r="Q9" i="15"/>
  <c r="K5" i="15"/>
  <c r="E5" i="15"/>
  <c r="Q7" i="15"/>
  <c r="K7" i="15"/>
  <c r="E7" i="15"/>
  <c r="Q5" i="15"/>
  <c r="K10" i="15"/>
  <c r="E11" i="15"/>
  <c r="Q12" i="15"/>
  <c r="K14" i="15"/>
  <c r="E16" i="15"/>
  <c r="Q6" i="15"/>
  <c r="K4" i="15"/>
  <c r="E4" i="15"/>
  <c r="Q11" i="15"/>
  <c r="K12" i="15"/>
  <c r="Q15" i="15"/>
  <c r="K8" i="15"/>
  <c r="E14" i="15"/>
  <c r="Q8" i="15"/>
  <c r="K3" i="15"/>
  <c r="E3" i="15"/>
  <c r="Q3" i="15"/>
  <c r="K6" i="15"/>
  <c r="Q4" i="15"/>
  <c r="K11" i="15"/>
  <c r="E10" i="15"/>
  <c r="Q16" i="15"/>
  <c r="K13" i="15"/>
  <c r="E9" i="15"/>
  <c r="Q10" i="14"/>
  <c r="K3" i="14"/>
  <c r="E7" i="14"/>
  <c r="Q3" i="14"/>
  <c r="K9" i="14"/>
  <c r="E4" i="14"/>
  <c r="Q7" i="14"/>
  <c r="K13" i="14"/>
  <c r="E10" i="14"/>
  <c r="Q11" i="14"/>
  <c r="K8" i="14"/>
  <c r="E9" i="14"/>
  <c r="Q12" i="14"/>
  <c r="K11" i="14"/>
  <c r="E8" i="14"/>
  <c r="Q5" i="14"/>
  <c r="K12" i="14"/>
  <c r="Q6" i="14"/>
  <c r="K5" i="14"/>
  <c r="E11" i="14"/>
  <c r="Q13" i="14"/>
  <c r="K10" i="14"/>
  <c r="E12" i="14"/>
  <c r="Q9" i="14"/>
  <c r="K4" i="14"/>
  <c r="E6" i="14"/>
  <c r="Q4" i="14"/>
  <c r="K6" i="14"/>
  <c r="E5" i="14"/>
  <c r="Q8" i="14"/>
  <c r="K7" i="14"/>
  <c r="E3" i="14"/>
  <c r="E9" i="13"/>
  <c r="E7" i="13"/>
  <c r="E8" i="13"/>
  <c r="Q5" i="13"/>
  <c r="K9" i="13"/>
  <c r="E6" i="13"/>
  <c r="Q8" i="13"/>
  <c r="K5" i="13"/>
  <c r="Q4" i="13"/>
  <c r="K7" i="13"/>
  <c r="Q6" i="13"/>
  <c r="K6" i="13"/>
  <c r="E4" i="13"/>
  <c r="Q7" i="13"/>
  <c r="K4" i="13"/>
  <c r="E3" i="13"/>
  <c r="Q3" i="13"/>
  <c r="K3" i="13"/>
  <c r="E10" i="13"/>
  <c r="Q9" i="13"/>
  <c r="K8" i="13"/>
  <c r="E5" i="13"/>
  <c r="E9" i="12"/>
  <c r="Q8" i="12"/>
  <c r="E7" i="12"/>
  <c r="Q11" i="12"/>
  <c r="K10" i="12"/>
  <c r="E10" i="12"/>
  <c r="Q5" i="12"/>
  <c r="K3" i="12"/>
  <c r="E8" i="12"/>
  <c r="Q7" i="12"/>
  <c r="K9" i="12"/>
  <c r="Q10" i="12"/>
  <c r="K7" i="12"/>
  <c r="Q6" i="12"/>
  <c r="K6" i="12"/>
  <c r="E5" i="12"/>
  <c r="Q4" i="12"/>
  <c r="K4" i="12"/>
  <c r="E3" i="12"/>
  <c r="Q9" i="12"/>
  <c r="K8" i="12"/>
  <c r="E6" i="12"/>
  <c r="Q3" i="12"/>
  <c r="K5" i="12"/>
  <c r="E4" i="12"/>
  <c r="E11" i="11"/>
  <c r="Q3" i="11"/>
  <c r="E6" i="11"/>
  <c r="Q11" i="11"/>
  <c r="E14" i="11"/>
  <c r="Q12" i="11"/>
  <c r="K12" i="11"/>
  <c r="E3" i="11"/>
  <c r="Q4" i="11"/>
  <c r="K9" i="11"/>
  <c r="E5" i="11"/>
  <c r="Q7" i="11"/>
  <c r="K3" i="11"/>
  <c r="Q6" i="11"/>
  <c r="K8" i="11"/>
  <c r="E4" i="11"/>
  <c r="Q13" i="11"/>
  <c r="K11" i="11"/>
  <c r="E13" i="11"/>
  <c r="Q18" i="11"/>
  <c r="K5" i="11"/>
  <c r="Q10" i="11"/>
  <c r="K16" i="11"/>
  <c r="E16" i="11"/>
  <c r="Q14" i="11"/>
  <c r="K10" i="11"/>
  <c r="E12" i="11"/>
  <c r="Q16" i="11"/>
  <c r="K6" i="11"/>
  <c r="Q15" i="11"/>
  <c r="K4" i="11"/>
  <c r="E8" i="11"/>
  <c r="Q9" i="11"/>
  <c r="K15" i="11"/>
  <c r="E15" i="11"/>
  <c r="Q17" i="11"/>
  <c r="K14" i="11"/>
  <c r="E10" i="11"/>
  <c r="Q8" i="11"/>
  <c r="K13" i="11"/>
  <c r="E9" i="11"/>
  <c r="Q5" i="11"/>
  <c r="K7" i="11"/>
  <c r="E7" i="11"/>
  <c r="Q15" i="10"/>
  <c r="Q14" i="10"/>
  <c r="Q7" i="10"/>
  <c r="Q9" i="10"/>
  <c r="Q10" i="10"/>
  <c r="Q11" i="10"/>
  <c r="Q3" i="10"/>
  <c r="Q12" i="10"/>
  <c r="Q6" i="10"/>
  <c r="Q8" i="10"/>
  <c r="Q13" i="10"/>
  <c r="Q5" i="10"/>
  <c r="Q4" i="10"/>
  <c r="E3" i="10"/>
  <c r="E9" i="10"/>
  <c r="K6" i="10"/>
  <c r="E6" i="10"/>
  <c r="K12" i="10"/>
  <c r="E17" i="10"/>
  <c r="K13" i="10"/>
  <c r="E7" i="10"/>
  <c r="K4" i="10"/>
  <c r="K8" i="10"/>
  <c r="E12" i="10"/>
  <c r="K7" i="10"/>
  <c r="E4" i="10"/>
  <c r="K11" i="10"/>
  <c r="E14" i="10"/>
  <c r="K14" i="10"/>
  <c r="E13" i="10"/>
  <c r="K17" i="10"/>
  <c r="E15" i="10"/>
  <c r="K3" i="10"/>
  <c r="K5" i="10"/>
  <c r="E5" i="10"/>
  <c r="K16" i="10"/>
  <c r="E8" i="10"/>
  <c r="K15" i="10"/>
  <c r="E16" i="10"/>
  <c r="K9" i="10"/>
  <c r="E11" i="10"/>
  <c r="K10" i="10"/>
  <c r="E10" i="10"/>
  <c r="E10" i="9"/>
  <c r="E5" i="9"/>
  <c r="E8" i="9"/>
  <c r="E14" i="9"/>
  <c r="K7" i="9"/>
  <c r="E15" i="9"/>
  <c r="K15" i="9"/>
  <c r="K4" i="9"/>
  <c r="K8" i="9"/>
  <c r="E13" i="9"/>
  <c r="K13" i="9"/>
  <c r="E3" i="9"/>
  <c r="K5" i="9"/>
  <c r="K6" i="9"/>
  <c r="E7" i="9"/>
  <c r="K12" i="9"/>
  <c r="K3" i="9"/>
  <c r="E12" i="9"/>
  <c r="K14" i="9"/>
  <c r="E4" i="9"/>
  <c r="K11" i="9"/>
  <c r="E9" i="9"/>
  <c r="K9" i="9"/>
  <c r="E6" i="9"/>
  <c r="K10" i="9"/>
  <c r="E11" i="9"/>
  <c r="E9" i="8"/>
  <c r="K5" i="8"/>
  <c r="K15" i="8"/>
  <c r="E14" i="8"/>
  <c r="K14" i="8"/>
  <c r="E13" i="8"/>
  <c r="K11" i="8"/>
  <c r="K8" i="8"/>
  <c r="E6" i="8"/>
  <c r="K16" i="8"/>
  <c r="E5" i="8"/>
  <c r="K3" i="8"/>
  <c r="E15" i="8"/>
  <c r="K17" i="8"/>
  <c r="E8" i="8"/>
  <c r="K4" i="8"/>
  <c r="E16" i="8"/>
  <c r="K13" i="8"/>
  <c r="E11" i="8"/>
  <c r="K12" i="8"/>
  <c r="E12" i="8"/>
  <c r="K9" i="8"/>
  <c r="E7" i="8"/>
  <c r="K6" i="8"/>
  <c r="E3" i="8"/>
  <c r="K7" i="8"/>
  <c r="E10" i="8"/>
  <c r="K10" i="8"/>
  <c r="E4" i="8"/>
  <c r="E11" i="7"/>
  <c r="K26" i="7"/>
  <c r="E30" i="7"/>
  <c r="K10" i="7"/>
  <c r="E22" i="7"/>
  <c r="K29" i="7"/>
  <c r="E26" i="7"/>
  <c r="K16" i="7"/>
  <c r="E25" i="7"/>
  <c r="K18" i="7"/>
  <c r="K24" i="7"/>
  <c r="E18" i="7"/>
  <c r="K23" i="7"/>
  <c r="E4" i="7"/>
  <c r="K27" i="7"/>
  <c r="E27" i="7"/>
  <c r="K28" i="7"/>
  <c r="E23" i="7"/>
  <c r="K22" i="7"/>
  <c r="E14" i="7"/>
  <c r="K14" i="7"/>
  <c r="E9" i="7"/>
  <c r="K7" i="7"/>
  <c r="E15" i="7"/>
  <c r="K17" i="7"/>
  <c r="E3" i="7"/>
  <c r="K4" i="7"/>
  <c r="E16" i="7"/>
  <c r="K19" i="7"/>
  <c r="E29" i="7"/>
  <c r="K21" i="7"/>
  <c r="E21" i="7"/>
  <c r="K13" i="7"/>
  <c r="E24" i="7"/>
  <c r="K3" i="7"/>
  <c r="E8" i="7"/>
  <c r="K15" i="7"/>
  <c r="E17" i="7"/>
  <c r="K20" i="7"/>
  <c r="E19" i="7"/>
  <c r="K25" i="7"/>
  <c r="E20" i="7"/>
  <c r="K6" i="7"/>
  <c r="E10" i="7"/>
  <c r="K5" i="7"/>
  <c r="E13" i="7"/>
  <c r="K9" i="7"/>
  <c r="E7" i="7"/>
  <c r="K30" i="7"/>
  <c r="E28" i="7"/>
  <c r="K11" i="7"/>
  <c r="E12" i="7"/>
  <c r="K12" i="7"/>
  <c r="E5" i="7"/>
  <c r="K8" i="7"/>
  <c r="E6" i="7"/>
  <c r="E11" i="6"/>
  <c r="E8" i="6"/>
  <c r="E24" i="6"/>
  <c r="E6" i="6"/>
  <c r="E14" i="6"/>
  <c r="E4" i="6"/>
  <c r="E21" i="6"/>
  <c r="E18" i="6"/>
  <c r="E23" i="6"/>
  <c r="E25" i="6"/>
  <c r="E27" i="6"/>
  <c r="E20" i="6"/>
  <c r="E15" i="6"/>
  <c r="E10" i="6"/>
  <c r="E17" i="6"/>
  <c r="E28" i="6"/>
  <c r="E29" i="6"/>
  <c r="E22" i="6"/>
  <c r="E5" i="6"/>
  <c r="E9" i="6"/>
  <c r="E16" i="6"/>
  <c r="E13" i="6"/>
  <c r="E12" i="6"/>
  <c r="E26" i="6"/>
  <c r="E7" i="6"/>
  <c r="E3" i="6"/>
  <c r="E19" i="6"/>
  <c r="K15" i="5"/>
  <c r="K28" i="5"/>
  <c r="E24" i="5"/>
  <c r="K26" i="5"/>
  <c r="E21" i="5"/>
  <c r="K19" i="5"/>
  <c r="E11" i="5"/>
  <c r="K32" i="5"/>
  <c r="E25" i="5"/>
  <c r="K21" i="5"/>
  <c r="E19" i="5"/>
  <c r="K17" i="5"/>
  <c r="K25" i="5"/>
  <c r="E23" i="5"/>
  <c r="K22" i="5"/>
  <c r="E9" i="5"/>
  <c r="K14" i="5"/>
  <c r="E7" i="5"/>
  <c r="K18" i="5"/>
  <c r="E28" i="5"/>
  <c r="K24" i="5"/>
  <c r="E22" i="5"/>
  <c r="K6" i="5"/>
  <c r="E10" i="5"/>
  <c r="K20" i="5"/>
  <c r="E20" i="5"/>
  <c r="K23" i="5"/>
  <c r="E17" i="5"/>
  <c r="K16" i="5"/>
  <c r="E26" i="5"/>
  <c r="K7" i="5"/>
  <c r="E18" i="5"/>
  <c r="K10" i="5"/>
  <c r="K13" i="5"/>
  <c r="E14" i="5"/>
  <c r="K11" i="5"/>
  <c r="E16" i="5"/>
  <c r="K8" i="5"/>
  <c r="E8" i="5"/>
  <c r="K31" i="5"/>
  <c r="E29" i="5"/>
  <c r="K29" i="5"/>
  <c r="E5" i="5"/>
  <c r="K27" i="5"/>
  <c r="E27" i="5"/>
  <c r="K3" i="5"/>
  <c r="E12" i="5"/>
  <c r="K4" i="5"/>
  <c r="E13" i="5"/>
  <c r="K12" i="5"/>
  <c r="E4" i="5"/>
  <c r="K5" i="5"/>
  <c r="E3" i="5"/>
  <c r="K30" i="5"/>
  <c r="E30" i="5"/>
  <c r="K9" i="5"/>
  <c r="E15" i="5"/>
  <c r="K27" i="4"/>
  <c r="K25" i="4"/>
  <c r="K11" i="4"/>
  <c r="E10" i="4"/>
  <c r="K23" i="4"/>
  <c r="E30" i="4"/>
  <c r="K22" i="4"/>
  <c r="E21" i="4"/>
  <c r="K41" i="4"/>
  <c r="E7" i="4"/>
  <c r="K4" i="4"/>
  <c r="E24" i="4"/>
  <c r="K28" i="4"/>
  <c r="E35" i="4"/>
  <c r="K6" i="4"/>
  <c r="E20" i="4"/>
  <c r="K29" i="4"/>
  <c r="E25" i="4"/>
  <c r="K31" i="4"/>
  <c r="E17" i="4"/>
  <c r="K30" i="4"/>
  <c r="E40" i="4"/>
  <c r="K21" i="4"/>
  <c r="E11" i="4"/>
  <c r="K9" i="4"/>
  <c r="E16" i="4"/>
  <c r="K35" i="4"/>
  <c r="E15" i="4"/>
  <c r="K39" i="4"/>
  <c r="E28" i="4"/>
  <c r="K24" i="4"/>
  <c r="E19" i="4"/>
  <c r="K36" i="4"/>
  <c r="E36" i="4"/>
  <c r="K38" i="4"/>
  <c r="E9" i="4"/>
  <c r="K33" i="4"/>
  <c r="E32" i="4"/>
  <c r="K7" i="4"/>
  <c r="E6" i="4"/>
  <c r="K3" i="4"/>
  <c r="E34" i="4"/>
  <c r="K32" i="4"/>
  <c r="E38" i="4"/>
  <c r="K18" i="4"/>
  <c r="E37" i="4"/>
  <c r="K37" i="4"/>
  <c r="E12" i="4"/>
  <c r="K26" i="4"/>
  <c r="E8" i="4"/>
  <c r="K34" i="4"/>
  <c r="E14" i="4"/>
  <c r="K5" i="4"/>
  <c r="E13" i="4"/>
  <c r="K8" i="4"/>
  <c r="E31" i="4"/>
  <c r="K40" i="4"/>
  <c r="E27" i="4"/>
  <c r="K10" i="4"/>
  <c r="E33" i="4"/>
  <c r="K16" i="4"/>
  <c r="E39" i="4"/>
  <c r="K15" i="4"/>
  <c r="E18" i="4"/>
  <c r="K20" i="4"/>
  <c r="E23" i="4"/>
  <c r="K19" i="4"/>
  <c r="E4" i="4"/>
  <c r="K14" i="4"/>
  <c r="E3" i="4"/>
  <c r="E5" i="4"/>
  <c r="K17" i="4"/>
  <c r="E29" i="4"/>
  <c r="K12" i="4"/>
  <c r="E22" i="4"/>
  <c r="K13" i="4"/>
  <c r="E26" i="4"/>
  <c r="E23" i="3"/>
  <c r="E13" i="3"/>
  <c r="K19" i="3"/>
  <c r="E10" i="3"/>
  <c r="K9" i="3"/>
  <c r="K28" i="3"/>
  <c r="E44" i="3"/>
  <c r="K36" i="3"/>
  <c r="E4" i="3"/>
  <c r="K14" i="3"/>
  <c r="E8" i="3"/>
  <c r="K3" i="3"/>
  <c r="E38" i="3"/>
  <c r="E20" i="3"/>
  <c r="K21" i="3"/>
  <c r="E25" i="3"/>
  <c r="K11" i="3"/>
  <c r="E6" i="3"/>
  <c r="K8" i="3"/>
  <c r="E34" i="3"/>
  <c r="K29" i="3"/>
  <c r="E42" i="3"/>
  <c r="E3" i="3"/>
  <c r="K4" i="3"/>
  <c r="E16" i="3"/>
  <c r="K13" i="3"/>
  <c r="E7" i="3"/>
  <c r="K6" i="3"/>
  <c r="E14" i="3"/>
  <c r="K25" i="3"/>
  <c r="E32" i="3"/>
  <c r="K33" i="3"/>
  <c r="E22" i="3"/>
  <c r="K18" i="3"/>
  <c r="E18" i="3"/>
  <c r="E36" i="3"/>
  <c r="K30" i="3"/>
  <c r="E37" i="3"/>
  <c r="E31" i="3"/>
  <c r="E35" i="3"/>
  <c r="K34" i="3"/>
  <c r="E11" i="3"/>
  <c r="K5" i="3"/>
  <c r="E5" i="3"/>
  <c r="K38" i="3"/>
  <c r="E43" i="3"/>
  <c r="K31" i="3"/>
  <c r="E40" i="3"/>
  <c r="K35" i="3"/>
  <c r="E24" i="3"/>
  <c r="K27" i="3"/>
  <c r="E30" i="3"/>
  <c r="K10" i="3"/>
  <c r="E9" i="3"/>
  <c r="K12" i="3"/>
  <c r="E26" i="3"/>
  <c r="K15" i="3"/>
  <c r="E17" i="3"/>
  <c r="K32" i="3"/>
  <c r="E21" i="3"/>
  <c r="K24" i="3"/>
  <c r="E39" i="3"/>
  <c r="E27" i="3"/>
  <c r="K17" i="3"/>
  <c r="E41" i="3"/>
  <c r="K7" i="3"/>
  <c r="E12" i="3"/>
  <c r="K20" i="3"/>
  <c r="K26" i="3"/>
  <c r="E29" i="3"/>
  <c r="K22" i="3"/>
  <c r="E28" i="3"/>
  <c r="K23" i="3"/>
  <c r="E33" i="3"/>
  <c r="K16" i="3"/>
  <c r="E15" i="3"/>
  <c r="K37" i="3"/>
  <c r="E19" i="3"/>
  <c r="K21" i="1"/>
  <c r="K27" i="1"/>
  <c r="K7" i="1"/>
  <c r="K14" i="1"/>
  <c r="K19" i="1"/>
  <c r="K8" i="1"/>
  <c r="K23" i="1"/>
  <c r="K35" i="1"/>
  <c r="K3" i="1"/>
  <c r="K28" i="1"/>
  <c r="K12" i="1"/>
  <c r="K45" i="1"/>
  <c r="K25" i="1"/>
  <c r="K13" i="1"/>
  <c r="K4" i="1"/>
  <c r="K15" i="1"/>
  <c r="K11" i="1"/>
  <c r="K34" i="1"/>
  <c r="K6" i="1"/>
  <c r="K37" i="1"/>
  <c r="K36" i="1"/>
  <c r="K42" i="1"/>
  <c r="K10" i="1"/>
  <c r="K33" i="1"/>
  <c r="K39" i="1"/>
  <c r="K17" i="1"/>
  <c r="K20" i="1"/>
  <c r="K5" i="1"/>
  <c r="K43" i="1"/>
  <c r="K30" i="1"/>
  <c r="K22" i="1"/>
  <c r="K31" i="1"/>
  <c r="K32" i="1"/>
  <c r="K9" i="1"/>
  <c r="K18" i="1"/>
  <c r="K29" i="1"/>
  <c r="K38" i="1"/>
  <c r="K24" i="1"/>
  <c r="K44" i="1"/>
  <c r="K41" i="1"/>
  <c r="K26" i="1"/>
  <c r="K40" i="1"/>
  <c r="K16" i="1"/>
  <c r="E20" i="1"/>
  <c r="E5" i="1"/>
  <c r="E11" i="1"/>
  <c r="E29" i="1"/>
  <c r="E32" i="1"/>
  <c r="E38" i="1"/>
  <c r="E21" i="1"/>
  <c r="E16" i="1"/>
  <c r="E6" i="1"/>
  <c r="E42" i="1"/>
  <c r="E17" i="1"/>
  <c r="E12" i="1"/>
  <c r="E30" i="1"/>
  <c r="E37" i="1"/>
  <c r="E27" i="1"/>
  <c r="E31" i="1"/>
  <c r="E23" i="1"/>
  <c r="E13" i="1"/>
  <c r="E14" i="1"/>
  <c r="E22" i="1"/>
  <c r="E26" i="1"/>
  <c r="E36" i="1"/>
  <c r="E41" i="1"/>
  <c r="E19" i="1"/>
  <c r="E40" i="1"/>
  <c r="E39" i="1"/>
  <c r="E4" i="1"/>
  <c r="E34" i="1"/>
  <c r="E3" i="1"/>
  <c r="E45" i="1"/>
  <c r="E33" i="1"/>
  <c r="E10" i="1"/>
  <c r="E28" i="1"/>
  <c r="E35" i="1"/>
  <c r="E18" i="1"/>
  <c r="E7" i="1"/>
  <c r="E9" i="1"/>
  <c r="E24" i="1"/>
  <c r="E15" i="1"/>
  <c r="E46" i="1"/>
  <c r="E44" i="1"/>
  <c r="E47" i="1"/>
  <c r="E43" i="1"/>
  <c r="E25" i="1"/>
  <c r="E8" i="1"/>
</calcChain>
</file>

<file path=xl/sharedStrings.xml><?xml version="1.0" encoding="utf-8"?>
<sst xmlns="http://schemas.openxmlformats.org/spreadsheetml/2006/main" count="1616" uniqueCount="464">
  <si>
    <t>Etunimi</t>
  </si>
  <si>
    <t>Sukunimi</t>
  </si>
  <si>
    <t>Kilpailunumero</t>
  </si>
  <si>
    <t>Tulos (m)</t>
  </si>
  <si>
    <t>Aika (s)</t>
  </si>
  <si>
    <t>Sijoitus</t>
  </si>
  <si>
    <t>40m JUOKSU (TYTÖT 3 vuotta)</t>
  </si>
  <si>
    <t>PALLONHEITTO (TYTÖT 3 vuotta)</t>
  </si>
  <si>
    <t>40m JUOKSU (POJAT 3 vuotta)</t>
  </si>
  <si>
    <t>PALLONHEITTO (POJAT 3 vuotta)</t>
  </si>
  <si>
    <t>40m JUOKSU (TYTÖT 4 vuotta)</t>
  </si>
  <si>
    <t>PALLONHEITTO (TYTÖT 4 vuotta)</t>
  </si>
  <si>
    <t>40m JUOKSU (POJAT 4 vuotta)</t>
  </si>
  <si>
    <t>PALLONHEITTO (POJAT 4 vuotta)</t>
  </si>
  <si>
    <t>40m JUOKSU (TYTÖT 5 vuotta)</t>
  </si>
  <si>
    <t>PALLONHEITTO (TYTÖT 5 vuotta)</t>
  </si>
  <si>
    <t>40m JUOKSU (POJAT 5 vuotta)</t>
  </si>
  <si>
    <t>PALLONHEITTO (POJAT 5 vuotta)</t>
  </si>
  <si>
    <t>40m JUOKSU (TYTÖT 6 vuotta)</t>
  </si>
  <si>
    <t>PITUUSHYPPY (TYTÖT 6 vuotta)</t>
  </si>
  <si>
    <t>40m JUOKSU (POJAT 6 vuotta)</t>
  </si>
  <si>
    <t>PITUUSHYPPY (POJAT 6 vuotta)</t>
  </si>
  <si>
    <t>40m JUOKSU (TYTÖT 7 vuotta)</t>
  </si>
  <si>
    <t>PITUUSHYPPY (TYTÖT 7 vuotta)</t>
  </si>
  <si>
    <t>PALLONHEITTO (TYTÖT 7 vuotta)</t>
  </si>
  <si>
    <t>40m JUOKSU (POJAT 7 vuotta)</t>
  </si>
  <si>
    <t>PITUUSHYPPY (POJAT 7 vuotta)</t>
  </si>
  <si>
    <t>PALLONHEITTO (POJAT 7 vuotta)</t>
  </si>
  <si>
    <t>40m JUOKSU (TYTÖT 8 vuotta)</t>
  </si>
  <si>
    <t>PITUUSHYPPY (TYTÖT 8 vuotta)</t>
  </si>
  <si>
    <t>PALLONHEITTO (TYTÖT 8 vuotta)</t>
  </si>
  <si>
    <t>40m JUOKSU (POJAT 8 vuotta)</t>
  </si>
  <si>
    <t>PITUUSHYPPY (POJAT 8 vuotta)</t>
  </si>
  <si>
    <t>PALLONHEITTO (POJAT 8 vuotta)</t>
  </si>
  <si>
    <t>40m JUOKSU (TYTÖT 9 vuotta)</t>
  </si>
  <si>
    <t>PITUUSHYPPY (TYTÖT 9 vuotta)</t>
  </si>
  <si>
    <t>PALLONHEITTO (TYTÖT 9 vuotta)</t>
  </si>
  <si>
    <t>40m JUOKSU (POJAT 9 vuotta)</t>
  </si>
  <si>
    <t>PITUUSHYPPY (POJAT 9 vuotta)</t>
  </si>
  <si>
    <t>PALLONHEITTO (POJAT 9 vuotta)</t>
  </si>
  <si>
    <t>60m JUOKSU (TYTÖT 10 vuotta)</t>
  </si>
  <si>
    <t>PITUUSHYPPY (TYTÖT 10 vuotta)</t>
  </si>
  <si>
    <t>KUULANTYÖNTÖ (TYTÖT 10 vuotta)</t>
  </si>
  <si>
    <t>60m JUOKSU (POJAT 10 vuotta)</t>
  </si>
  <si>
    <t>PITUUSHYPPY (POJAT 10 vuotta)</t>
  </si>
  <si>
    <t>KUULANTYÖNTÖ (POJAT 10 vuotta)</t>
  </si>
  <si>
    <t>Rasmus</t>
  </si>
  <si>
    <t>Liesipuro</t>
  </si>
  <si>
    <t>Lauri</t>
  </si>
  <si>
    <t>Valtonen</t>
  </si>
  <si>
    <t>Toivo</t>
  </si>
  <si>
    <t>Ylikännö</t>
  </si>
  <si>
    <t>Olivia</t>
  </si>
  <si>
    <t>Lievonen</t>
  </si>
  <si>
    <t>Liina</t>
  </si>
  <si>
    <t>Luomahaara</t>
  </si>
  <si>
    <t>Anni</t>
  </si>
  <si>
    <t>Salomäki</t>
  </si>
  <si>
    <t>Rufus</t>
  </si>
  <si>
    <t>Fältmarsch</t>
  </si>
  <si>
    <t>Aaro</t>
  </si>
  <si>
    <t>Hallanoro</t>
  </si>
  <si>
    <t>Kasperi</t>
  </si>
  <si>
    <t>Hämäläinen</t>
  </si>
  <si>
    <t>Vilho</t>
  </si>
  <si>
    <t>Casper</t>
  </si>
  <si>
    <t>Nieminen</t>
  </si>
  <si>
    <t>Matias</t>
  </si>
  <si>
    <t>Ojala</t>
  </si>
  <si>
    <t>Niklas</t>
  </si>
  <si>
    <t>Parkko</t>
  </si>
  <si>
    <t>Lucas</t>
  </si>
  <si>
    <t>Salmi</t>
  </si>
  <si>
    <t>Atte</t>
  </si>
  <si>
    <t>Suominen</t>
  </si>
  <si>
    <t>Noel</t>
  </si>
  <si>
    <t>Teräsvaara</t>
  </si>
  <si>
    <t>Kuutti</t>
  </si>
  <si>
    <t>Ilvonen</t>
  </si>
  <si>
    <t>Jooa</t>
  </si>
  <si>
    <t>Toivola</t>
  </si>
  <si>
    <t>Niskanen</t>
  </si>
  <si>
    <t>Jenny</t>
  </si>
  <si>
    <t>Ahlamaa</t>
  </si>
  <si>
    <t>Tilda</t>
  </si>
  <si>
    <t>Anttila</t>
  </si>
  <si>
    <t>Justiina</t>
  </si>
  <si>
    <t>Auranen</t>
  </si>
  <si>
    <t>Aino</t>
  </si>
  <si>
    <t>Grusander</t>
  </si>
  <si>
    <t>Helmi</t>
  </si>
  <si>
    <t>Hiippavuori</t>
  </si>
  <si>
    <t>Elsa</t>
  </si>
  <si>
    <t>Hukari</t>
  </si>
  <si>
    <t>Iisa</t>
  </si>
  <si>
    <t>Korvenpää (2014)</t>
  </si>
  <si>
    <t>Janni</t>
  </si>
  <si>
    <t>Latokylä</t>
  </si>
  <si>
    <t>Hilda</t>
  </si>
  <si>
    <t>Mattila</t>
  </si>
  <si>
    <t>Vilma</t>
  </si>
  <si>
    <t>Rehn</t>
  </si>
  <si>
    <t>Sofie</t>
  </si>
  <si>
    <t>Palmroth</t>
  </si>
  <si>
    <t>Eevi</t>
  </si>
  <si>
    <t>Rimpinen</t>
  </si>
  <si>
    <t>Suvi</t>
  </si>
  <si>
    <t>Laiho</t>
  </si>
  <si>
    <t>Sofia</t>
  </si>
  <si>
    <t>Hannuksela</t>
  </si>
  <si>
    <t>Eeva</t>
  </si>
  <si>
    <t>Björk</t>
  </si>
  <si>
    <t>Martta</t>
  </si>
  <si>
    <t>Sipola</t>
  </si>
  <si>
    <t>Niilo</t>
  </si>
  <si>
    <t>Ahonen</t>
  </si>
  <si>
    <t>Leevi</t>
  </si>
  <si>
    <t>Berg</t>
  </si>
  <si>
    <t>Elias</t>
  </si>
  <si>
    <t>Dahl</t>
  </si>
  <si>
    <t>Maoimiliam</t>
  </si>
  <si>
    <t>Halley</t>
  </si>
  <si>
    <t>Edvin</t>
  </si>
  <si>
    <t>Onni</t>
  </si>
  <si>
    <t>Ilola</t>
  </si>
  <si>
    <t>Kaapo</t>
  </si>
  <si>
    <t>Kuhasalmi</t>
  </si>
  <si>
    <t>Linus</t>
  </si>
  <si>
    <t>Penttilä</t>
  </si>
  <si>
    <t>Väinö</t>
  </si>
  <si>
    <t>Reivonen</t>
  </si>
  <si>
    <t>Jasper</t>
  </si>
  <si>
    <t>Strømsvik</t>
  </si>
  <si>
    <t>Tuominen</t>
  </si>
  <si>
    <t>Sami</t>
  </si>
  <si>
    <t>Vehkaperä</t>
  </si>
  <si>
    <t>Vili</t>
  </si>
  <si>
    <t>Eura</t>
  </si>
  <si>
    <t>Leskinen</t>
  </si>
  <si>
    <t>Iivari</t>
  </si>
  <si>
    <t>Itäsola</t>
  </si>
  <si>
    <t>Eemi</t>
  </si>
  <si>
    <t>Jokkeenhaara</t>
  </si>
  <si>
    <t>Oiva</t>
  </si>
  <si>
    <t>Kettunen</t>
  </si>
  <si>
    <t>Gabriel</t>
  </si>
  <si>
    <t>Korpi</t>
  </si>
  <si>
    <t>Mico</t>
  </si>
  <si>
    <t>Lindroth</t>
  </si>
  <si>
    <t>Alvar</t>
  </si>
  <si>
    <t>Malila</t>
  </si>
  <si>
    <t>Multisilta</t>
  </si>
  <si>
    <t>Roni</t>
  </si>
  <si>
    <t>Mäkelä</t>
  </si>
  <si>
    <t>Hugo</t>
  </si>
  <si>
    <t>Noponen</t>
  </si>
  <si>
    <t>Kasper</t>
  </si>
  <si>
    <t>Emil</t>
  </si>
  <si>
    <t>Rinne</t>
  </si>
  <si>
    <t>Salo</t>
  </si>
  <si>
    <t>Saku</t>
  </si>
  <si>
    <t>Tommila</t>
  </si>
  <si>
    <t>Ari</t>
  </si>
  <si>
    <t>Wilen</t>
  </si>
  <si>
    <t>Samu</t>
  </si>
  <si>
    <t>Laakso</t>
  </si>
  <si>
    <t>Loukonen</t>
  </si>
  <si>
    <t>Olli</t>
  </si>
  <si>
    <t>Ruusunen</t>
  </si>
  <si>
    <t>Kaarlo</t>
  </si>
  <si>
    <t>Mäkiö</t>
  </si>
  <si>
    <t>Pönkkä</t>
  </si>
  <si>
    <t>Valtteri</t>
  </si>
  <si>
    <t>Lasse</t>
  </si>
  <si>
    <t>Aulio</t>
  </si>
  <si>
    <t>Aaron</t>
  </si>
  <si>
    <t>Brandt</t>
  </si>
  <si>
    <t>Fingerroos</t>
  </si>
  <si>
    <t>Eeli</t>
  </si>
  <si>
    <t>Veeti</t>
  </si>
  <si>
    <t>Heinonen</t>
  </si>
  <si>
    <t>Eden</t>
  </si>
  <si>
    <t>Alatarvas</t>
  </si>
  <si>
    <t>Ada</t>
  </si>
  <si>
    <t>Alavesa</t>
  </si>
  <si>
    <t>Emma</t>
  </si>
  <si>
    <t>Alho</t>
  </si>
  <si>
    <t>Pihla</t>
  </si>
  <si>
    <t>Auramo</t>
  </si>
  <si>
    <t>Venna</t>
  </si>
  <si>
    <t>Ellen</t>
  </si>
  <si>
    <t>Eerikäinen</t>
  </si>
  <si>
    <t>Elovirna</t>
  </si>
  <si>
    <t>Emilia</t>
  </si>
  <si>
    <t>Grönroos</t>
  </si>
  <si>
    <t>Aava</t>
  </si>
  <si>
    <t>Helenius</t>
  </si>
  <si>
    <t>Sanni</t>
  </si>
  <si>
    <t>Helle</t>
  </si>
  <si>
    <t>Ella</t>
  </si>
  <si>
    <t>Kangas</t>
  </si>
  <si>
    <t>Mila</t>
  </si>
  <si>
    <t>Karlsson</t>
  </si>
  <si>
    <t>Meret</t>
  </si>
  <si>
    <t>Kataja</t>
  </si>
  <si>
    <t>Lili</t>
  </si>
  <si>
    <t>Koponen</t>
  </si>
  <si>
    <t>Laine</t>
  </si>
  <si>
    <t>Lauren</t>
  </si>
  <si>
    <t>Saana</t>
  </si>
  <si>
    <t>Loimukari</t>
  </si>
  <si>
    <t>Tuuli</t>
  </si>
  <si>
    <t>Miettinen</t>
  </si>
  <si>
    <t>Mäkinen</t>
  </si>
  <si>
    <t>Viivi</t>
  </si>
  <si>
    <t>Puijola</t>
  </si>
  <si>
    <t>Lotta</t>
  </si>
  <si>
    <t>Isla</t>
  </si>
  <si>
    <t>Salminen</t>
  </si>
  <si>
    <t>Elwira</t>
  </si>
  <si>
    <t>Saternus</t>
  </si>
  <si>
    <t>Adessa</t>
  </si>
  <si>
    <t>Skonbäck</t>
  </si>
  <si>
    <t>Venla</t>
  </si>
  <si>
    <t>Wasström</t>
  </si>
  <si>
    <t>Kiira</t>
  </si>
  <si>
    <t>Voutilainen</t>
  </si>
  <si>
    <t>Vuoristo</t>
  </si>
  <si>
    <t>Taika</t>
  </si>
  <si>
    <t>Lunden</t>
  </si>
  <si>
    <t>Jemina</t>
  </si>
  <si>
    <t>Konttila</t>
  </si>
  <si>
    <t>Saimi</t>
  </si>
  <si>
    <t>Elo</t>
  </si>
  <si>
    <t>Isabella</t>
  </si>
  <si>
    <t>Soimala</t>
  </si>
  <si>
    <t>Ingrid</t>
  </si>
  <si>
    <t>Perheentupa</t>
  </si>
  <si>
    <t>Siiri</t>
  </si>
  <si>
    <t>Heino</t>
  </si>
  <si>
    <t>Lehmusvaara</t>
  </si>
  <si>
    <t>Jokinen</t>
  </si>
  <si>
    <t>Ilona</t>
  </si>
  <si>
    <t>Maunu</t>
  </si>
  <si>
    <t>Söderman</t>
  </si>
  <si>
    <t>Aavinen</t>
  </si>
  <si>
    <t>Alpo</t>
  </si>
  <si>
    <t>Eelis</t>
  </si>
  <si>
    <t>Kaistamo</t>
  </si>
  <si>
    <t>Oliver</t>
  </si>
  <si>
    <t>Kryssi</t>
  </si>
  <si>
    <t>Lahtinen</t>
  </si>
  <si>
    <t>Okko</t>
  </si>
  <si>
    <t>Lehtola</t>
  </si>
  <si>
    <t>Lehtomaa</t>
  </si>
  <si>
    <t>Aatos</t>
  </si>
  <si>
    <t>Leinonen</t>
  </si>
  <si>
    <t>Ahti</t>
  </si>
  <si>
    <t>Luukkonen</t>
  </si>
  <si>
    <t>Juuso</t>
  </si>
  <si>
    <t>Marjunen</t>
  </si>
  <si>
    <t>Joona</t>
  </si>
  <si>
    <t>Nikula</t>
  </si>
  <si>
    <t>Daniel</t>
  </si>
  <si>
    <t>Oinas</t>
  </si>
  <si>
    <t>Elmeri</t>
  </si>
  <si>
    <t>Pursimo</t>
  </si>
  <si>
    <t>Niclas</t>
  </si>
  <si>
    <t>Taponen</t>
  </si>
  <si>
    <t>Joonatan</t>
  </si>
  <si>
    <t>Vaalgamaa</t>
  </si>
  <si>
    <t>Otto</t>
  </si>
  <si>
    <t>Vesamo</t>
  </si>
  <si>
    <t>Topias</t>
  </si>
  <si>
    <t>Willis</t>
  </si>
  <si>
    <t>Zoghbi</t>
  </si>
  <si>
    <t xml:space="preserve">Iivari </t>
  </si>
  <si>
    <t>Miesvirta</t>
  </si>
  <si>
    <t>Virtanen</t>
  </si>
  <si>
    <t>Kiviranta</t>
  </si>
  <si>
    <t>Vincent</t>
  </si>
  <si>
    <t>Lehto</t>
  </si>
  <si>
    <t>Elmo</t>
  </si>
  <si>
    <t>Ajosenpää</t>
  </si>
  <si>
    <t>Suntioinen</t>
  </si>
  <si>
    <t>Viola</t>
  </si>
  <si>
    <t>Rebecca</t>
  </si>
  <si>
    <t>Carlsson</t>
  </si>
  <si>
    <t>Sonja</t>
  </si>
  <si>
    <t>Hattara</t>
  </si>
  <si>
    <t>Milja</t>
  </si>
  <si>
    <t>Impilä</t>
  </si>
  <si>
    <t>Minea</t>
  </si>
  <si>
    <t>Kerttu</t>
  </si>
  <si>
    <t>Isometsä</t>
  </si>
  <si>
    <t>Hertta</t>
  </si>
  <si>
    <t>Kitola</t>
  </si>
  <si>
    <t>Kontulainen</t>
  </si>
  <si>
    <t>Kormi</t>
  </si>
  <si>
    <t>Leppäniemi</t>
  </si>
  <si>
    <t>Inkeri</t>
  </si>
  <si>
    <t>Maisila</t>
  </si>
  <si>
    <t>Minttu</t>
  </si>
  <si>
    <t>Manelius</t>
  </si>
  <si>
    <t>Ruska</t>
  </si>
  <si>
    <t>Marku</t>
  </si>
  <si>
    <t>Mette</t>
  </si>
  <si>
    <t>Martikainen</t>
  </si>
  <si>
    <t>Saga</t>
  </si>
  <si>
    <t>Moberg</t>
  </si>
  <si>
    <t>Nyman</t>
  </si>
  <si>
    <t>Fiona</t>
  </si>
  <si>
    <t>Neela</t>
  </si>
  <si>
    <t>Raisio</t>
  </si>
  <si>
    <t>Rajamäki</t>
  </si>
  <si>
    <t>Ranta</t>
  </si>
  <si>
    <t>Runola</t>
  </si>
  <si>
    <t>Iiris</t>
  </si>
  <si>
    <t>Silja</t>
  </si>
  <si>
    <t>Salonen</t>
  </si>
  <si>
    <t>Santanen</t>
  </si>
  <si>
    <t>Vivianna</t>
  </si>
  <si>
    <t>Suonpää</t>
  </si>
  <si>
    <t>Luna</t>
  </si>
  <si>
    <t>Tran</t>
  </si>
  <si>
    <t>Urpo</t>
  </si>
  <si>
    <t>Vilja</t>
  </si>
  <si>
    <t>Vihanta</t>
  </si>
  <si>
    <t>Yrjölä</t>
  </si>
  <si>
    <t>Anna</t>
  </si>
  <si>
    <t>Mea</t>
  </si>
  <si>
    <t>Leino</t>
  </si>
  <si>
    <t>Peppi</t>
  </si>
  <si>
    <t>Nella</t>
  </si>
  <si>
    <t>Linnea</t>
  </si>
  <si>
    <t>Taka-Prami</t>
  </si>
  <si>
    <t>Edit</t>
  </si>
  <si>
    <t>Ebba</t>
  </si>
  <si>
    <t>Veera</t>
  </si>
  <si>
    <t>Nilla</t>
  </si>
  <si>
    <t>Jesse</t>
  </si>
  <si>
    <t>Helminen</t>
  </si>
  <si>
    <t>Hildén</t>
  </si>
  <si>
    <t>Viljami</t>
  </si>
  <si>
    <t>Järvi</t>
  </si>
  <si>
    <t>Eemil</t>
  </si>
  <si>
    <t>Katajisto</t>
  </si>
  <si>
    <t>Joel</t>
  </si>
  <si>
    <t>Kollanus</t>
  </si>
  <si>
    <t>Kuisma</t>
  </si>
  <si>
    <t>Manu</t>
  </si>
  <si>
    <t>Lindholm</t>
  </si>
  <si>
    <t>Leo</t>
  </si>
  <si>
    <t>Lyytikäinen</t>
  </si>
  <si>
    <t>Aapo</t>
  </si>
  <si>
    <t>Löytömäki</t>
  </si>
  <si>
    <t>Marjamäki</t>
  </si>
  <si>
    <t>Nuutti</t>
  </si>
  <si>
    <t>Myllymäki</t>
  </si>
  <si>
    <t>Roope</t>
  </si>
  <si>
    <t>Ilari</t>
  </si>
  <si>
    <t>Mäkitalo</t>
  </si>
  <si>
    <t>Mainio</t>
  </si>
  <si>
    <t>Lorénzo</t>
  </si>
  <si>
    <t>Notash</t>
  </si>
  <si>
    <t>Orrensalo</t>
  </si>
  <si>
    <t>Pappila</t>
  </si>
  <si>
    <t>Jouko</t>
  </si>
  <si>
    <t>Päivinen</t>
  </si>
  <si>
    <t>Eliel</t>
  </si>
  <si>
    <t>Rantanen</t>
  </si>
  <si>
    <t>Eetu</t>
  </si>
  <si>
    <t>Sebastian</t>
  </si>
  <si>
    <t>Santala</t>
  </si>
  <si>
    <t>Frans</t>
  </si>
  <si>
    <t>Susi</t>
  </si>
  <si>
    <t>Benjamin</t>
  </si>
  <si>
    <t>Viljo</t>
  </si>
  <si>
    <t>Vertanen</t>
  </si>
  <si>
    <t>Saarni</t>
  </si>
  <si>
    <t>Miska</t>
  </si>
  <si>
    <t>Puottula</t>
  </si>
  <si>
    <t>Sulin</t>
  </si>
  <si>
    <t>Felix</t>
  </si>
  <si>
    <t>Tainio</t>
  </si>
  <si>
    <t>Vahtera</t>
  </si>
  <si>
    <t>Tuomas</t>
  </si>
  <si>
    <t>Lassi</t>
  </si>
  <si>
    <t>Laaksonen</t>
  </si>
  <si>
    <t>Benjam</t>
  </si>
  <si>
    <t>Matilda</t>
  </si>
  <si>
    <t>Ida</t>
  </si>
  <si>
    <t>Fanni</t>
  </si>
  <si>
    <t>Järvelä</t>
  </si>
  <si>
    <t>Iida</t>
  </si>
  <si>
    <t>Kaamanen</t>
  </si>
  <si>
    <t>Essi</t>
  </si>
  <si>
    <t>Korvenpää</t>
  </si>
  <si>
    <t>Koslonen</t>
  </si>
  <si>
    <t>Julia</t>
  </si>
  <si>
    <t>Saima</t>
  </si>
  <si>
    <t>Reini</t>
  </si>
  <si>
    <t>Salmela</t>
  </si>
  <si>
    <t>Minja</t>
  </si>
  <si>
    <t>Carolina</t>
  </si>
  <si>
    <t>Söderholm</t>
  </si>
  <si>
    <t>Aada</t>
  </si>
  <si>
    <t>Virta</t>
  </si>
  <si>
    <t>Vorselman</t>
  </si>
  <si>
    <t>Hilma</t>
  </si>
  <si>
    <t>Lilia</t>
  </si>
  <si>
    <t>Johansson</t>
  </si>
  <si>
    <t>Iina</t>
  </si>
  <si>
    <t>Riitto</t>
  </si>
  <si>
    <t>Halme</t>
  </si>
  <si>
    <t>Luukas</t>
  </si>
  <si>
    <t>Jade</t>
  </si>
  <si>
    <t>Autio</t>
  </si>
  <si>
    <t>Maika-Liina</t>
  </si>
  <si>
    <t>Iines</t>
  </si>
  <si>
    <t>Eveliina</t>
  </si>
  <si>
    <t>Wenla</t>
  </si>
  <si>
    <t>Amanda</t>
  </si>
  <si>
    <t>Milla</t>
  </si>
  <si>
    <t>Evelin</t>
  </si>
  <si>
    <t>Österlund</t>
  </si>
  <si>
    <t>Miina</t>
  </si>
  <si>
    <t>Enni</t>
  </si>
  <si>
    <t>Koivistoinen</t>
  </si>
  <si>
    <t>Mäki</t>
  </si>
  <si>
    <t>Vieno</t>
  </si>
  <si>
    <t>Axel</t>
  </si>
  <si>
    <t>Nooa</t>
  </si>
  <si>
    <t>Camilla</t>
  </si>
  <si>
    <t>Teinilä</t>
  </si>
  <si>
    <t>Freya</t>
  </si>
  <si>
    <t>Sandra</t>
  </si>
  <si>
    <t>Elsi</t>
  </si>
  <si>
    <t>Seppälä</t>
  </si>
  <si>
    <t>Järnstedt</t>
  </si>
  <si>
    <t>Lumina</t>
  </si>
  <si>
    <t>Wilma</t>
  </si>
  <si>
    <t>Henni</t>
  </si>
  <si>
    <t>Fiia</t>
  </si>
  <si>
    <t>Nelli</t>
  </si>
  <si>
    <t>Neea</t>
  </si>
  <si>
    <t>Harjng</t>
  </si>
  <si>
    <t>Lautkankare</t>
  </si>
  <si>
    <t>Rasi</t>
  </si>
  <si>
    <t>Oskari</t>
  </si>
  <si>
    <t>Eemeli</t>
  </si>
  <si>
    <t>Artturi</t>
  </si>
  <si>
    <t>Rosenqvist</t>
  </si>
  <si>
    <t>Eero</t>
  </si>
  <si>
    <t>Elia</t>
  </si>
  <si>
    <t>Arttu</t>
  </si>
  <si>
    <t>Laukkanen</t>
  </si>
  <si>
    <t>Marttila</t>
  </si>
  <si>
    <t>Kaius</t>
  </si>
  <si>
    <t>Kekkonen</t>
  </si>
  <si>
    <t>Isotupa</t>
  </si>
  <si>
    <t>Forsberg</t>
  </si>
  <si>
    <t>Yömaa</t>
  </si>
  <si>
    <t>Aleksi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</si>
</sst>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3" xfId="0" applyFont="1" applyFill="1" applyBorder="1"/>
    <xf numFmtId="0" fontId="0" fillId="0" borderId="3" xfId="0" applyBorder="1"/>
    <xf numFmtId="0" fontId="0" fillId="0" borderId="1" xfId="0" applyBorder="1" applyProtection="1">
      <protection locked="0"/>
    </xf>
    <xf numFmtId="0" fontId="0" fillId="0" borderId="2" xfId="0" applyBorder="1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Normaali" xfId="0" builtinId="0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81586-245F-4A9B-9643-F309B8C03089}">
  <dimension ref="A1:K47"/>
  <sheetViews>
    <sheetView tabSelected="1" workbookViewId="0">
      <selection sqref="A1:E1"/>
    </sheetView>
  </sheetViews>
  <sheetFormatPr defaultRowHeight="15" x14ac:dyDescent="0.25"/>
  <cols>
    <col min="1" max="1" width="12.7109375" style="3" customWidth="1"/>
    <col min="2" max="2" width="20.7109375" style="3" customWidth="1"/>
    <col min="3" max="3" width="14.7109375" style="3" customWidth="1"/>
    <col min="4" max="5" width="9.140625" style="4" customWidth="1"/>
    <col min="7" max="7" width="12.7109375" style="3" customWidth="1"/>
    <col min="8" max="8" width="20.7109375" style="3" customWidth="1"/>
    <col min="9" max="9" width="14.7109375" style="6" customWidth="1"/>
    <col min="10" max="11" width="9.140625" style="4" customWidth="1"/>
  </cols>
  <sheetData>
    <row r="1" spans="1:11" x14ac:dyDescent="0.25">
      <c r="A1" s="13" t="s">
        <v>6</v>
      </c>
      <c r="B1" s="13"/>
      <c r="C1" s="13"/>
      <c r="D1" s="13"/>
      <c r="E1" s="14"/>
      <c r="G1" s="15" t="s">
        <v>7</v>
      </c>
      <c r="H1" s="16"/>
      <c r="I1" s="16"/>
      <c r="J1" s="16"/>
      <c r="K1" s="16"/>
    </row>
    <row r="2" spans="1:11" x14ac:dyDescent="0.25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  <c r="G2" s="1" t="s">
        <v>0</v>
      </c>
      <c r="H2" s="1" t="s">
        <v>1</v>
      </c>
      <c r="I2" s="5" t="s">
        <v>2</v>
      </c>
      <c r="J2" s="2" t="s">
        <v>3</v>
      </c>
      <c r="K2" s="2" t="s">
        <v>5</v>
      </c>
    </row>
    <row r="3" spans="1:11" x14ac:dyDescent="0.25">
      <c r="A3" s="3" t="s">
        <v>52</v>
      </c>
      <c r="B3" s="3" t="s">
        <v>133</v>
      </c>
      <c r="C3" s="3">
        <v>273</v>
      </c>
      <c r="D3" s="4">
        <v>11.7</v>
      </c>
      <c r="E3" s="4">
        <f t="shared" ref="E3:E47" si="0">_xlfn.RANK.EQ(D3,$D$3:$D$47,1)</f>
        <v>1</v>
      </c>
      <c r="G3" s="7" t="s">
        <v>300</v>
      </c>
      <c r="H3" s="7" t="s">
        <v>301</v>
      </c>
      <c r="I3" s="3">
        <v>63</v>
      </c>
      <c r="J3" s="4">
        <v>426</v>
      </c>
      <c r="K3" s="4">
        <f t="shared" ref="K3:K45" si="1">_xlfn.RANK.EQ(J3,$J$3:$J$47,0)</f>
        <v>1</v>
      </c>
    </row>
    <row r="4" spans="1:11" x14ac:dyDescent="0.25">
      <c r="A4" s="3" t="s">
        <v>323</v>
      </c>
      <c r="B4" s="3" t="s">
        <v>76</v>
      </c>
      <c r="C4" s="3">
        <v>351</v>
      </c>
      <c r="D4" s="4">
        <v>11.9</v>
      </c>
      <c r="E4" s="4">
        <f t="shared" si="0"/>
        <v>2</v>
      </c>
      <c r="G4" s="7" t="s">
        <v>193</v>
      </c>
      <c r="H4" s="7" t="s">
        <v>310</v>
      </c>
      <c r="I4" s="3">
        <v>77</v>
      </c>
      <c r="J4" s="4">
        <v>402</v>
      </c>
      <c r="K4" s="4">
        <f t="shared" si="1"/>
        <v>2</v>
      </c>
    </row>
    <row r="5" spans="1:11" x14ac:dyDescent="0.25">
      <c r="A5" s="3" t="s">
        <v>286</v>
      </c>
      <c r="B5" s="3" t="s">
        <v>287</v>
      </c>
      <c r="C5" s="3">
        <v>353</v>
      </c>
      <c r="D5" s="4">
        <v>13.2</v>
      </c>
      <c r="E5" s="4">
        <f t="shared" si="0"/>
        <v>3</v>
      </c>
      <c r="G5" s="7" t="s">
        <v>52</v>
      </c>
      <c r="H5" s="7" t="s">
        <v>133</v>
      </c>
      <c r="I5" s="3">
        <v>273</v>
      </c>
      <c r="J5" s="4">
        <v>394</v>
      </c>
      <c r="K5" s="4">
        <f t="shared" si="1"/>
        <v>3</v>
      </c>
    </row>
    <row r="6" spans="1:11" x14ac:dyDescent="0.25">
      <c r="A6" s="3" t="s">
        <v>92</v>
      </c>
      <c r="B6" s="3" t="s">
        <v>298</v>
      </c>
      <c r="C6" s="3">
        <v>271</v>
      </c>
      <c r="D6" s="4">
        <v>13.3</v>
      </c>
      <c r="E6" s="4">
        <f t="shared" si="0"/>
        <v>4</v>
      </c>
      <c r="G6" s="7" t="s">
        <v>214</v>
      </c>
      <c r="H6" s="7" t="s">
        <v>315</v>
      </c>
      <c r="I6" s="3">
        <v>60</v>
      </c>
      <c r="J6" s="4">
        <v>348</v>
      </c>
      <c r="K6" s="4">
        <f t="shared" si="1"/>
        <v>4</v>
      </c>
    </row>
    <row r="7" spans="1:11" x14ac:dyDescent="0.25">
      <c r="A7" s="3" t="s">
        <v>332</v>
      </c>
      <c r="B7" s="3" t="s">
        <v>320</v>
      </c>
      <c r="C7" s="3">
        <v>118</v>
      </c>
      <c r="D7" s="4">
        <v>13.5</v>
      </c>
      <c r="E7" s="4">
        <f t="shared" si="0"/>
        <v>5</v>
      </c>
      <c r="G7" s="7" t="s">
        <v>288</v>
      </c>
      <c r="H7" s="7" t="s">
        <v>289</v>
      </c>
      <c r="I7" s="3">
        <v>285</v>
      </c>
      <c r="J7" s="4">
        <v>327</v>
      </c>
      <c r="K7" s="4">
        <f t="shared" si="1"/>
        <v>5</v>
      </c>
    </row>
    <row r="8" spans="1:11" x14ac:dyDescent="0.25">
      <c r="A8" s="3" t="s">
        <v>228</v>
      </c>
      <c r="B8" s="3" t="s">
        <v>85</v>
      </c>
      <c r="C8" s="3">
        <v>134</v>
      </c>
      <c r="D8" s="4">
        <v>13.6</v>
      </c>
      <c r="E8" s="4">
        <f t="shared" si="0"/>
        <v>6</v>
      </c>
      <c r="G8" s="7" t="s">
        <v>187</v>
      </c>
      <c r="H8" s="7" t="s">
        <v>297</v>
      </c>
      <c r="I8" s="3">
        <v>101</v>
      </c>
      <c r="J8" s="4">
        <v>314</v>
      </c>
      <c r="K8" s="4">
        <f t="shared" si="1"/>
        <v>6</v>
      </c>
    </row>
    <row r="9" spans="1:11" x14ac:dyDescent="0.25">
      <c r="A9" s="3" t="s">
        <v>333</v>
      </c>
      <c r="B9" s="3" t="s">
        <v>278</v>
      </c>
      <c r="C9" s="3">
        <v>348</v>
      </c>
      <c r="D9" s="4">
        <v>13.8</v>
      </c>
      <c r="E9" s="4">
        <f t="shared" si="0"/>
        <v>7</v>
      </c>
      <c r="G9" s="3" t="s">
        <v>104</v>
      </c>
      <c r="H9" s="3" t="s">
        <v>331</v>
      </c>
      <c r="I9" s="3">
        <v>119</v>
      </c>
      <c r="J9" s="4">
        <v>306</v>
      </c>
      <c r="K9" s="4">
        <f t="shared" si="1"/>
        <v>7</v>
      </c>
    </row>
    <row r="10" spans="1:11" x14ac:dyDescent="0.25">
      <c r="A10" s="3" t="s">
        <v>312</v>
      </c>
      <c r="B10" s="3" t="s">
        <v>328</v>
      </c>
      <c r="C10" s="3">
        <v>16</v>
      </c>
      <c r="D10" s="4">
        <v>13.9</v>
      </c>
      <c r="E10" s="4">
        <f t="shared" si="0"/>
        <v>8</v>
      </c>
      <c r="G10" s="7" t="s">
        <v>242</v>
      </c>
      <c r="H10" s="7" t="s">
        <v>320</v>
      </c>
      <c r="I10" s="3">
        <v>53</v>
      </c>
      <c r="J10" s="4">
        <v>301</v>
      </c>
      <c r="K10" s="4">
        <f t="shared" si="1"/>
        <v>8</v>
      </c>
    </row>
    <row r="11" spans="1:11" x14ac:dyDescent="0.25">
      <c r="A11" s="3" t="s">
        <v>288</v>
      </c>
      <c r="B11" s="3" t="s">
        <v>289</v>
      </c>
      <c r="C11" s="3">
        <v>285</v>
      </c>
      <c r="D11" s="4">
        <v>14.4</v>
      </c>
      <c r="E11" s="4">
        <f t="shared" si="0"/>
        <v>9</v>
      </c>
      <c r="G11" s="7" t="s">
        <v>312</v>
      </c>
      <c r="H11" s="7" t="s">
        <v>313</v>
      </c>
      <c r="I11" s="3">
        <v>393</v>
      </c>
      <c r="J11" s="4">
        <v>296</v>
      </c>
      <c r="K11" s="4">
        <f t="shared" si="1"/>
        <v>9</v>
      </c>
    </row>
    <row r="12" spans="1:11" x14ac:dyDescent="0.25">
      <c r="A12" s="3" t="s">
        <v>302</v>
      </c>
      <c r="B12" s="3" t="s">
        <v>303</v>
      </c>
      <c r="C12" s="3">
        <v>22</v>
      </c>
      <c r="D12" s="4">
        <v>14.4</v>
      </c>
      <c r="E12" s="4">
        <f t="shared" si="0"/>
        <v>9</v>
      </c>
      <c r="G12" s="7" t="s">
        <v>304</v>
      </c>
      <c r="H12" s="7" t="s">
        <v>305</v>
      </c>
      <c r="I12" s="3">
        <v>117</v>
      </c>
      <c r="J12" s="4">
        <v>292</v>
      </c>
      <c r="K12" s="4">
        <f t="shared" si="1"/>
        <v>10</v>
      </c>
    </row>
    <row r="13" spans="1:11" x14ac:dyDescent="0.25">
      <c r="A13" s="3" t="s">
        <v>311</v>
      </c>
      <c r="B13" s="3" t="s">
        <v>128</v>
      </c>
      <c r="C13" s="3">
        <v>374</v>
      </c>
      <c r="D13" s="4">
        <v>14.4</v>
      </c>
      <c r="E13" s="4">
        <f t="shared" si="0"/>
        <v>9</v>
      </c>
      <c r="G13" s="7" t="s">
        <v>100</v>
      </c>
      <c r="H13" s="7" t="s">
        <v>309</v>
      </c>
      <c r="I13" s="3">
        <v>356</v>
      </c>
      <c r="J13" s="4">
        <v>279</v>
      </c>
      <c r="K13" s="4">
        <f t="shared" si="1"/>
        <v>11</v>
      </c>
    </row>
    <row r="14" spans="1:11" x14ac:dyDescent="0.25">
      <c r="A14" s="3" t="s">
        <v>312</v>
      </c>
      <c r="B14" s="3" t="s">
        <v>313</v>
      </c>
      <c r="C14" s="3">
        <v>393</v>
      </c>
      <c r="D14" s="4">
        <v>14.6</v>
      </c>
      <c r="E14" s="4">
        <f t="shared" si="0"/>
        <v>12</v>
      </c>
      <c r="G14" s="7" t="s">
        <v>293</v>
      </c>
      <c r="H14" s="7" t="s">
        <v>294</v>
      </c>
      <c r="I14" s="3">
        <v>286</v>
      </c>
      <c r="J14" s="4">
        <v>272</v>
      </c>
      <c r="K14" s="4">
        <f t="shared" si="1"/>
        <v>12</v>
      </c>
    </row>
    <row r="15" spans="1:11" x14ac:dyDescent="0.25">
      <c r="A15" s="3" t="s">
        <v>336</v>
      </c>
      <c r="B15" s="3" t="s">
        <v>237</v>
      </c>
      <c r="C15" s="3">
        <v>104</v>
      </c>
      <c r="D15" s="4">
        <v>14.7</v>
      </c>
      <c r="E15" s="4">
        <f t="shared" si="0"/>
        <v>13</v>
      </c>
      <c r="G15" s="7" t="s">
        <v>311</v>
      </c>
      <c r="H15" s="7" t="s">
        <v>128</v>
      </c>
      <c r="I15" s="3">
        <v>374</v>
      </c>
      <c r="J15" s="4">
        <v>267</v>
      </c>
      <c r="K15" s="4">
        <f t="shared" si="1"/>
        <v>13</v>
      </c>
    </row>
    <row r="16" spans="1:11" x14ac:dyDescent="0.25">
      <c r="A16" s="3" t="s">
        <v>187</v>
      </c>
      <c r="B16" s="3" t="s">
        <v>297</v>
      </c>
      <c r="C16" s="3">
        <v>101</v>
      </c>
      <c r="D16" s="4">
        <v>14.8</v>
      </c>
      <c r="E16" s="4">
        <f t="shared" si="0"/>
        <v>14</v>
      </c>
      <c r="G16" s="7" t="s">
        <v>290</v>
      </c>
      <c r="H16" s="7" t="s">
        <v>291</v>
      </c>
      <c r="I16" s="3">
        <v>50</v>
      </c>
      <c r="J16" s="4">
        <v>263</v>
      </c>
      <c r="K16" s="4">
        <f t="shared" si="1"/>
        <v>14</v>
      </c>
    </row>
    <row r="17" spans="1:11" x14ac:dyDescent="0.25">
      <c r="A17" s="3" t="s">
        <v>300</v>
      </c>
      <c r="B17" s="3" t="s">
        <v>301</v>
      </c>
      <c r="C17" s="3">
        <v>63</v>
      </c>
      <c r="D17" s="4">
        <v>14.9</v>
      </c>
      <c r="E17" s="4">
        <f t="shared" si="0"/>
        <v>15</v>
      </c>
      <c r="G17" s="7" t="s">
        <v>323</v>
      </c>
      <c r="H17" s="7" t="s">
        <v>76</v>
      </c>
      <c r="I17" s="3">
        <v>351</v>
      </c>
      <c r="J17" s="4">
        <v>258</v>
      </c>
      <c r="K17" s="4">
        <f t="shared" si="1"/>
        <v>15</v>
      </c>
    </row>
    <row r="18" spans="1:11" x14ac:dyDescent="0.25">
      <c r="A18" s="3" t="s">
        <v>104</v>
      </c>
      <c r="B18" s="3" t="s">
        <v>331</v>
      </c>
      <c r="C18" s="3">
        <v>119</v>
      </c>
      <c r="D18" s="4">
        <v>15</v>
      </c>
      <c r="E18" s="4">
        <f t="shared" si="0"/>
        <v>16</v>
      </c>
      <c r="G18" s="3" t="s">
        <v>332</v>
      </c>
      <c r="H18" s="3" t="s">
        <v>320</v>
      </c>
      <c r="I18" s="8">
        <v>118</v>
      </c>
      <c r="J18" s="4">
        <v>250</v>
      </c>
      <c r="K18" s="4">
        <f t="shared" si="1"/>
        <v>16</v>
      </c>
    </row>
    <row r="19" spans="1:11" x14ac:dyDescent="0.25">
      <c r="A19" s="3" t="s">
        <v>242</v>
      </c>
      <c r="B19" s="3" t="s">
        <v>320</v>
      </c>
      <c r="C19" s="3">
        <v>53</v>
      </c>
      <c r="D19" s="4">
        <v>15.4</v>
      </c>
      <c r="E19" s="4">
        <f t="shared" si="0"/>
        <v>17</v>
      </c>
      <c r="G19" s="7" t="s">
        <v>295</v>
      </c>
      <c r="H19" s="7" t="s">
        <v>296</v>
      </c>
      <c r="I19" s="3">
        <v>279</v>
      </c>
      <c r="J19" s="4">
        <v>242</v>
      </c>
      <c r="K19" s="4">
        <f t="shared" si="1"/>
        <v>17</v>
      </c>
    </row>
    <row r="20" spans="1:11" x14ac:dyDescent="0.25">
      <c r="A20" s="3" t="s">
        <v>285</v>
      </c>
      <c r="B20" s="3" t="s">
        <v>188</v>
      </c>
      <c r="C20" s="3">
        <v>397</v>
      </c>
      <c r="D20" s="4">
        <v>15.8</v>
      </c>
      <c r="E20" s="4">
        <f t="shared" si="0"/>
        <v>18</v>
      </c>
      <c r="G20" s="7" t="s">
        <v>311</v>
      </c>
      <c r="H20" s="7" t="s">
        <v>324</v>
      </c>
      <c r="I20" s="3">
        <v>88</v>
      </c>
      <c r="J20" s="4">
        <v>230</v>
      </c>
      <c r="K20" s="4">
        <f t="shared" si="1"/>
        <v>18</v>
      </c>
    </row>
    <row r="21" spans="1:11" x14ac:dyDescent="0.25">
      <c r="A21" s="3" t="s">
        <v>295</v>
      </c>
      <c r="B21" s="3" t="s">
        <v>296</v>
      </c>
      <c r="C21" s="3">
        <v>279</v>
      </c>
      <c r="D21" s="4">
        <v>15.9</v>
      </c>
      <c r="E21" s="4">
        <f t="shared" si="0"/>
        <v>19</v>
      </c>
      <c r="G21" s="7" t="s">
        <v>292</v>
      </c>
      <c r="H21" s="7" t="s">
        <v>291</v>
      </c>
      <c r="I21" s="3">
        <v>49</v>
      </c>
      <c r="J21" s="4">
        <v>223</v>
      </c>
      <c r="K21" s="4">
        <f t="shared" si="1"/>
        <v>19</v>
      </c>
    </row>
    <row r="22" spans="1:11" x14ac:dyDescent="0.25">
      <c r="A22" s="3" t="s">
        <v>306</v>
      </c>
      <c r="B22" s="3" t="s">
        <v>314</v>
      </c>
      <c r="C22" s="3">
        <v>357</v>
      </c>
      <c r="D22" s="4">
        <v>15.9</v>
      </c>
      <c r="E22" s="4">
        <f t="shared" si="0"/>
        <v>19</v>
      </c>
      <c r="G22" s="7" t="s">
        <v>312</v>
      </c>
      <c r="H22" s="7" t="s">
        <v>328</v>
      </c>
      <c r="I22" s="3">
        <v>16</v>
      </c>
      <c r="J22" s="4">
        <v>223</v>
      </c>
      <c r="K22" s="4">
        <f t="shared" si="1"/>
        <v>19</v>
      </c>
    </row>
    <row r="23" spans="1:11" x14ac:dyDescent="0.25">
      <c r="A23" s="3" t="s">
        <v>193</v>
      </c>
      <c r="B23" s="3" t="s">
        <v>310</v>
      </c>
      <c r="C23" s="3">
        <v>77</v>
      </c>
      <c r="D23" s="4">
        <v>16.600000000000001</v>
      </c>
      <c r="E23" s="4">
        <f t="shared" si="0"/>
        <v>21</v>
      </c>
      <c r="G23" s="7" t="s">
        <v>92</v>
      </c>
      <c r="H23" s="7" t="s">
        <v>298</v>
      </c>
      <c r="I23" s="3">
        <v>271</v>
      </c>
      <c r="J23" s="4">
        <v>212</v>
      </c>
      <c r="K23" s="4">
        <f t="shared" si="1"/>
        <v>21</v>
      </c>
    </row>
    <row r="24" spans="1:11" x14ac:dyDescent="0.25">
      <c r="A24" s="3" t="s">
        <v>334</v>
      </c>
      <c r="B24" s="3" t="s">
        <v>335</v>
      </c>
      <c r="C24" s="3">
        <v>344</v>
      </c>
      <c r="D24" s="4">
        <v>16.7</v>
      </c>
      <c r="E24" s="4">
        <f t="shared" si="0"/>
        <v>22</v>
      </c>
      <c r="G24" s="3" t="s">
        <v>336</v>
      </c>
      <c r="H24" s="3" t="s">
        <v>237</v>
      </c>
      <c r="I24" s="3">
        <v>104</v>
      </c>
      <c r="J24" s="4">
        <v>212</v>
      </c>
      <c r="K24" s="4">
        <f t="shared" si="1"/>
        <v>21</v>
      </c>
    </row>
    <row r="25" spans="1:11" x14ac:dyDescent="0.25">
      <c r="A25" s="3" t="s">
        <v>98</v>
      </c>
      <c r="B25" s="3" t="s">
        <v>163</v>
      </c>
      <c r="C25" s="3">
        <v>302</v>
      </c>
      <c r="D25" s="4">
        <v>17</v>
      </c>
      <c r="E25" s="4">
        <f t="shared" si="0"/>
        <v>23</v>
      </c>
      <c r="G25" s="7" t="s">
        <v>308</v>
      </c>
      <c r="H25" s="7" t="s">
        <v>212</v>
      </c>
      <c r="I25" s="3">
        <v>5</v>
      </c>
      <c r="J25" s="4">
        <v>207</v>
      </c>
      <c r="K25" s="4">
        <f t="shared" si="1"/>
        <v>23</v>
      </c>
    </row>
    <row r="26" spans="1:11" x14ac:dyDescent="0.25">
      <c r="A26" s="3" t="s">
        <v>214</v>
      </c>
      <c r="B26" s="3" t="s">
        <v>315</v>
      </c>
      <c r="C26" s="3">
        <v>60</v>
      </c>
      <c r="D26" s="4">
        <v>17.399999999999999</v>
      </c>
      <c r="E26" s="4">
        <f t="shared" si="0"/>
        <v>24</v>
      </c>
      <c r="G26" s="3" t="s">
        <v>98</v>
      </c>
      <c r="H26" s="3" t="s">
        <v>163</v>
      </c>
      <c r="I26" s="3">
        <v>302</v>
      </c>
      <c r="J26" s="4">
        <v>205</v>
      </c>
      <c r="K26" s="4">
        <f t="shared" si="1"/>
        <v>24</v>
      </c>
    </row>
    <row r="27" spans="1:11" x14ac:dyDescent="0.25">
      <c r="A27" s="3" t="s">
        <v>308</v>
      </c>
      <c r="B27" s="3" t="s">
        <v>212</v>
      </c>
      <c r="C27" s="3">
        <v>5</v>
      </c>
      <c r="D27" s="4">
        <v>17.600000000000001</v>
      </c>
      <c r="E27" s="4">
        <f t="shared" si="0"/>
        <v>25</v>
      </c>
      <c r="G27" s="7" t="s">
        <v>228</v>
      </c>
      <c r="H27" s="7" t="s">
        <v>85</v>
      </c>
      <c r="I27" s="3">
        <v>134</v>
      </c>
      <c r="J27" s="4">
        <v>204</v>
      </c>
      <c r="K27" s="4">
        <f t="shared" si="1"/>
        <v>25</v>
      </c>
    </row>
    <row r="28" spans="1:11" x14ac:dyDescent="0.25">
      <c r="A28" s="3" t="s">
        <v>329</v>
      </c>
      <c r="B28" s="3" t="s">
        <v>275</v>
      </c>
      <c r="C28" s="3">
        <v>30</v>
      </c>
      <c r="D28" s="4">
        <v>17.7</v>
      </c>
      <c r="E28" s="4">
        <f t="shared" si="0"/>
        <v>26</v>
      </c>
      <c r="G28" s="7" t="s">
        <v>302</v>
      </c>
      <c r="H28" s="7" t="s">
        <v>303</v>
      </c>
      <c r="I28" s="3">
        <v>22</v>
      </c>
      <c r="J28" s="4">
        <v>193</v>
      </c>
      <c r="K28" s="4">
        <f t="shared" si="1"/>
        <v>26</v>
      </c>
    </row>
    <row r="29" spans="1:11" x14ac:dyDescent="0.25">
      <c r="A29" s="3" t="s">
        <v>290</v>
      </c>
      <c r="B29" s="3" t="s">
        <v>291</v>
      </c>
      <c r="C29" s="3">
        <v>50</v>
      </c>
      <c r="D29" s="4">
        <v>17.8</v>
      </c>
      <c r="E29" s="4">
        <f t="shared" si="0"/>
        <v>27</v>
      </c>
      <c r="G29" s="3" t="s">
        <v>333</v>
      </c>
      <c r="H29" s="3" t="s">
        <v>278</v>
      </c>
      <c r="I29" s="3">
        <v>348</v>
      </c>
      <c r="J29" s="4">
        <v>178</v>
      </c>
      <c r="K29" s="4">
        <f t="shared" si="1"/>
        <v>27</v>
      </c>
    </row>
    <row r="30" spans="1:11" x14ac:dyDescent="0.25">
      <c r="A30" s="3" t="s">
        <v>304</v>
      </c>
      <c r="B30" s="3" t="s">
        <v>305</v>
      </c>
      <c r="C30" s="3">
        <v>117</v>
      </c>
      <c r="D30" s="4">
        <v>17.8</v>
      </c>
      <c r="E30" s="4">
        <f t="shared" si="0"/>
        <v>27</v>
      </c>
      <c r="G30" s="7" t="s">
        <v>326</v>
      </c>
      <c r="H30" s="7" t="s">
        <v>327</v>
      </c>
      <c r="I30" s="3">
        <v>58</v>
      </c>
      <c r="J30" s="4">
        <v>175</v>
      </c>
      <c r="K30" s="4">
        <f t="shared" si="1"/>
        <v>28</v>
      </c>
    </row>
    <row r="31" spans="1:11" x14ac:dyDescent="0.25">
      <c r="A31" s="3" t="s">
        <v>100</v>
      </c>
      <c r="B31" s="3" t="s">
        <v>309</v>
      </c>
      <c r="C31" s="3">
        <v>356</v>
      </c>
      <c r="D31" s="4">
        <v>17.8</v>
      </c>
      <c r="E31" s="4">
        <f t="shared" si="0"/>
        <v>27</v>
      </c>
      <c r="G31" s="7" t="s">
        <v>329</v>
      </c>
      <c r="H31" s="7" t="s">
        <v>275</v>
      </c>
      <c r="I31" s="3">
        <v>30</v>
      </c>
      <c r="J31" s="4">
        <v>170</v>
      </c>
      <c r="K31" s="4">
        <f t="shared" si="1"/>
        <v>29</v>
      </c>
    </row>
    <row r="32" spans="1:11" x14ac:dyDescent="0.25">
      <c r="A32" s="3" t="s">
        <v>292</v>
      </c>
      <c r="B32" s="3" t="s">
        <v>291</v>
      </c>
      <c r="C32" s="3">
        <v>49</v>
      </c>
      <c r="D32" s="4">
        <v>18</v>
      </c>
      <c r="E32" s="4">
        <f t="shared" si="0"/>
        <v>30</v>
      </c>
      <c r="G32" s="3" t="s">
        <v>330</v>
      </c>
      <c r="H32" s="3" t="s">
        <v>133</v>
      </c>
      <c r="I32" s="3">
        <v>120</v>
      </c>
      <c r="J32" s="4">
        <v>166</v>
      </c>
      <c r="K32" s="4">
        <f t="shared" si="1"/>
        <v>30</v>
      </c>
    </row>
    <row r="33" spans="1:11" x14ac:dyDescent="0.25">
      <c r="A33" s="3" t="s">
        <v>326</v>
      </c>
      <c r="B33" s="3" t="s">
        <v>327</v>
      </c>
      <c r="C33" s="3">
        <v>58</v>
      </c>
      <c r="D33" s="4">
        <v>18</v>
      </c>
      <c r="E33" s="4">
        <f t="shared" si="0"/>
        <v>30</v>
      </c>
      <c r="G33" s="7" t="s">
        <v>321</v>
      </c>
      <c r="H33" s="7" t="s">
        <v>74</v>
      </c>
      <c r="I33" s="3">
        <v>111</v>
      </c>
      <c r="J33" s="4">
        <v>162</v>
      </c>
      <c r="K33" s="4">
        <f t="shared" si="1"/>
        <v>31</v>
      </c>
    </row>
    <row r="34" spans="1:11" x14ac:dyDescent="0.25">
      <c r="A34" s="3" t="s">
        <v>311</v>
      </c>
      <c r="B34" s="3" t="s">
        <v>324</v>
      </c>
      <c r="C34" s="3">
        <v>88</v>
      </c>
      <c r="D34" s="4">
        <v>18.600000000000001</v>
      </c>
      <c r="E34" s="4">
        <f t="shared" si="0"/>
        <v>32</v>
      </c>
      <c r="G34" s="7" t="s">
        <v>306</v>
      </c>
      <c r="H34" s="7" t="s">
        <v>314</v>
      </c>
      <c r="I34" s="3">
        <v>357</v>
      </c>
      <c r="J34" s="4">
        <v>160</v>
      </c>
      <c r="K34" s="4">
        <f t="shared" si="1"/>
        <v>32</v>
      </c>
    </row>
    <row r="35" spans="1:11" x14ac:dyDescent="0.25">
      <c r="A35" s="3" t="s">
        <v>330</v>
      </c>
      <c r="B35" s="3" t="s">
        <v>133</v>
      </c>
      <c r="C35" s="3">
        <v>120</v>
      </c>
      <c r="D35" s="4">
        <v>18.7</v>
      </c>
      <c r="E35" s="4">
        <f t="shared" si="0"/>
        <v>33</v>
      </c>
      <c r="G35" s="7" t="s">
        <v>193</v>
      </c>
      <c r="H35" s="7" t="s">
        <v>299</v>
      </c>
      <c r="I35" s="3">
        <v>361</v>
      </c>
      <c r="J35" s="4">
        <v>158</v>
      </c>
      <c r="K35" s="4">
        <f t="shared" si="1"/>
        <v>33</v>
      </c>
    </row>
    <row r="36" spans="1:11" x14ac:dyDescent="0.25">
      <c r="A36" s="3" t="s">
        <v>108</v>
      </c>
      <c r="B36" s="3" t="s">
        <v>316</v>
      </c>
      <c r="C36" s="3">
        <v>69</v>
      </c>
      <c r="D36" s="4">
        <v>20</v>
      </c>
      <c r="E36" s="4">
        <f t="shared" si="0"/>
        <v>34</v>
      </c>
      <c r="G36" s="7" t="s">
        <v>317</v>
      </c>
      <c r="H36" s="7" t="s">
        <v>159</v>
      </c>
      <c r="I36" s="3">
        <v>87</v>
      </c>
      <c r="J36" s="4">
        <v>151</v>
      </c>
      <c r="K36" s="4">
        <f t="shared" si="1"/>
        <v>34</v>
      </c>
    </row>
    <row r="37" spans="1:11" x14ac:dyDescent="0.25">
      <c r="A37" s="3" t="s">
        <v>306</v>
      </c>
      <c r="B37" s="3" t="s">
        <v>307</v>
      </c>
      <c r="C37" s="3">
        <v>395</v>
      </c>
      <c r="D37" s="4">
        <v>20.6</v>
      </c>
      <c r="E37" s="4">
        <f t="shared" si="0"/>
        <v>35</v>
      </c>
      <c r="G37" s="7" t="s">
        <v>108</v>
      </c>
      <c r="H37" s="7" t="s">
        <v>316</v>
      </c>
      <c r="I37" s="3">
        <v>69</v>
      </c>
      <c r="J37" s="4">
        <v>121</v>
      </c>
      <c r="K37" s="4">
        <f t="shared" si="1"/>
        <v>35</v>
      </c>
    </row>
    <row r="38" spans="1:11" x14ac:dyDescent="0.25">
      <c r="A38" s="3" t="s">
        <v>293</v>
      </c>
      <c r="B38" s="3" t="s">
        <v>294</v>
      </c>
      <c r="C38" s="3">
        <v>286</v>
      </c>
      <c r="D38" s="4">
        <v>21.4</v>
      </c>
      <c r="E38" s="4">
        <f t="shared" si="0"/>
        <v>36</v>
      </c>
      <c r="G38" s="3" t="s">
        <v>334</v>
      </c>
      <c r="H38" s="3" t="s">
        <v>335</v>
      </c>
      <c r="I38" s="3">
        <v>344</v>
      </c>
      <c r="J38" s="4">
        <v>119</v>
      </c>
      <c r="K38" s="4">
        <f t="shared" si="1"/>
        <v>36</v>
      </c>
    </row>
    <row r="39" spans="1:11" x14ac:dyDescent="0.25">
      <c r="A39" s="3" t="s">
        <v>92</v>
      </c>
      <c r="B39" s="3" t="s">
        <v>322</v>
      </c>
      <c r="C39" s="3">
        <v>78</v>
      </c>
      <c r="D39" s="4">
        <v>21.5</v>
      </c>
      <c r="E39" s="4">
        <f t="shared" si="0"/>
        <v>37</v>
      </c>
      <c r="G39" s="7" t="s">
        <v>92</v>
      </c>
      <c r="H39" s="7" t="s">
        <v>322</v>
      </c>
      <c r="I39" s="3">
        <v>78</v>
      </c>
      <c r="J39" s="4">
        <v>113</v>
      </c>
      <c r="K39" s="4">
        <f t="shared" si="1"/>
        <v>37</v>
      </c>
    </row>
    <row r="40" spans="1:11" x14ac:dyDescent="0.25">
      <c r="A40" s="3" t="s">
        <v>321</v>
      </c>
      <c r="B40" s="3" t="s">
        <v>74</v>
      </c>
      <c r="C40" s="3">
        <v>111</v>
      </c>
      <c r="D40" s="4">
        <v>21.7</v>
      </c>
      <c r="E40" s="4">
        <f t="shared" si="0"/>
        <v>38</v>
      </c>
      <c r="G40" s="3" t="s">
        <v>90</v>
      </c>
      <c r="H40" s="3" t="s">
        <v>296</v>
      </c>
      <c r="I40" s="3">
        <v>275</v>
      </c>
      <c r="J40" s="4">
        <v>85</v>
      </c>
      <c r="K40" s="4">
        <f t="shared" si="1"/>
        <v>38</v>
      </c>
    </row>
    <row r="41" spans="1:11" x14ac:dyDescent="0.25">
      <c r="A41" s="3" t="s">
        <v>317</v>
      </c>
      <c r="B41" s="3" t="s">
        <v>159</v>
      </c>
      <c r="C41" s="3">
        <v>87</v>
      </c>
      <c r="D41" s="4">
        <v>21.9</v>
      </c>
      <c r="E41" s="4">
        <f t="shared" si="0"/>
        <v>39</v>
      </c>
      <c r="G41" s="3" t="s">
        <v>339</v>
      </c>
      <c r="H41" s="3" t="s">
        <v>328</v>
      </c>
      <c r="I41" s="3">
        <v>305</v>
      </c>
      <c r="J41" s="4">
        <v>75</v>
      </c>
      <c r="K41" s="4">
        <f t="shared" si="1"/>
        <v>39</v>
      </c>
    </row>
    <row r="42" spans="1:11" x14ac:dyDescent="0.25">
      <c r="A42" s="3" t="s">
        <v>193</v>
      </c>
      <c r="B42" s="3" t="s">
        <v>299</v>
      </c>
      <c r="C42" s="3">
        <v>361</v>
      </c>
      <c r="D42" s="4">
        <v>25.9</v>
      </c>
      <c r="E42" s="4">
        <f t="shared" si="0"/>
        <v>40</v>
      </c>
      <c r="G42" s="7" t="s">
        <v>318</v>
      </c>
      <c r="H42" s="7" t="s">
        <v>319</v>
      </c>
      <c r="I42" s="3">
        <v>272</v>
      </c>
      <c r="J42" s="4">
        <v>58</v>
      </c>
      <c r="K42" s="4">
        <f t="shared" si="1"/>
        <v>40</v>
      </c>
    </row>
    <row r="43" spans="1:11" x14ac:dyDescent="0.25">
      <c r="A43" s="3" t="s">
        <v>339</v>
      </c>
      <c r="B43" s="3" t="s">
        <v>328</v>
      </c>
      <c r="C43" s="3">
        <v>305</v>
      </c>
      <c r="D43" s="4">
        <v>31.9</v>
      </c>
      <c r="E43" s="4">
        <f t="shared" si="0"/>
        <v>41</v>
      </c>
      <c r="G43" s="7" t="s">
        <v>104</v>
      </c>
      <c r="H43" s="7" t="s">
        <v>325</v>
      </c>
      <c r="I43" s="3">
        <v>17</v>
      </c>
      <c r="J43" s="4">
        <v>57</v>
      </c>
      <c r="K43" s="4">
        <f t="shared" si="1"/>
        <v>41</v>
      </c>
    </row>
    <row r="44" spans="1:11" x14ac:dyDescent="0.25">
      <c r="A44" s="3" t="s">
        <v>337</v>
      </c>
      <c r="B44" s="3" t="s">
        <v>283</v>
      </c>
      <c r="C44" s="3">
        <v>316</v>
      </c>
      <c r="D44" s="4">
        <v>33.299999999999997</v>
      </c>
      <c r="E44" s="4">
        <f t="shared" si="0"/>
        <v>42</v>
      </c>
      <c r="G44" s="3" t="s">
        <v>223</v>
      </c>
      <c r="H44" s="3" t="s">
        <v>240</v>
      </c>
      <c r="I44" s="3">
        <v>325</v>
      </c>
      <c r="J44" s="4">
        <v>30</v>
      </c>
      <c r="K44" s="4">
        <f t="shared" si="1"/>
        <v>42</v>
      </c>
    </row>
    <row r="45" spans="1:11" x14ac:dyDescent="0.25">
      <c r="A45" s="3" t="s">
        <v>104</v>
      </c>
      <c r="B45" s="3" t="s">
        <v>325</v>
      </c>
      <c r="C45" s="3">
        <v>17</v>
      </c>
      <c r="D45" s="4">
        <v>36</v>
      </c>
      <c r="E45" s="4">
        <f t="shared" si="0"/>
        <v>43</v>
      </c>
      <c r="G45" s="7" t="s">
        <v>306</v>
      </c>
      <c r="H45" s="7" t="s">
        <v>307</v>
      </c>
      <c r="I45" s="3">
        <v>395</v>
      </c>
      <c r="J45" s="4">
        <v>28</v>
      </c>
      <c r="K45" s="4">
        <f t="shared" si="1"/>
        <v>43</v>
      </c>
    </row>
    <row r="46" spans="1:11" x14ac:dyDescent="0.25">
      <c r="A46" s="3" t="s">
        <v>223</v>
      </c>
      <c r="B46" s="3" t="s">
        <v>240</v>
      </c>
      <c r="C46" s="3">
        <v>325</v>
      </c>
      <c r="D46" s="4">
        <v>40.700000000000003</v>
      </c>
      <c r="E46" s="4">
        <f t="shared" si="0"/>
        <v>44</v>
      </c>
    </row>
    <row r="47" spans="1:11" x14ac:dyDescent="0.25">
      <c r="A47" s="3" t="s">
        <v>338</v>
      </c>
      <c r="B47" s="3" t="s">
        <v>135</v>
      </c>
      <c r="C47" s="3">
        <v>306</v>
      </c>
      <c r="D47" s="4">
        <v>48.5</v>
      </c>
      <c r="E47" s="4">
        <f t="shared" si="0"/>
        <v>45</v>
      </c>
    </row>
  </sheetData>
  <sortState ref="G3:K45">
    <sortCondition ref="K3"/>
  </sortState>
  <mergeCells count="2">
    <mergeCell ref="A1:E1"/>
    <mergeCell ref="G1:K1"/>
  </mergeCells>
  <conditionalFormatting sqref="G3:I45">
    <cfRule type="expression" dxfId="11" priority="1">
      <formula>OR(G3="x")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9E99-AC9D-4DE7-8FB6-99617FDC574E}">
  <dimension ref="A1:Q18"/>
  <sheetViews>
    <sheetView workbookViewId="0">
      <selection sqref="A1:E1"/>
    </sheetView>
  </sheetViews>
  <sheetFormatPr defaultRowHeight="15" x14ac:dyDescent="0.25"/>
  <cols>
    <col min="1" max="1" width="12.7109375" style="3" customWidth="1"/>
    <col min="2" max="2" width="20.7109375" style="3" customWidth="1"/>
    <col min="3" max="3" width="14.7109375" style="3" customWidth="1"/>
    <col min="4" max="5" width="9.140625" style="4" customWidth="1"/>
    <col min="7" max="7" width="12.7109375" style="3" customWidth="1"/>
    <col min="8" max="8" width="20.7109375" style="3" customWidth="1"/>
    <col min="9" max="9" width="14.7109375" style="6" customWidth="1"/>
    <col min="10" max="11" width="9.140625" style="4" customWidth="1"/>
    <col min="13" max="13" width="12.7109375" style="3" customWidth="1"/>
    <col min="14" max="14" width="20.7109375" style="3" customWidth="1"/>
    <col min="15" max="15" width="14.7109375" style="6" customWidth="1"/>
    <col min="16" max="16" width="9.140625" style="4"/>
    <col min="17" max="17" width="11" style="4" bestFit="1" customWidth="1"/>
  </cols>
  <sheetData>
    <row r="1" spans="1:17" x14ac:dyDescent="0.25">
      <c r="A1" s="17" t="s">
        <v>25</v>
      </c>
      <c r="B1" s="17"/>
      <c r="C1" s="17"/>
      <c r="D1" s="17"/>
      <c r="E1" s="18"/>
      <c r="G1" s="22" t="s">
        <v>26</v>
      </c>
      <c r="H1" s="22"/>
      <c r="I1" s="22"/>
      <c r="J1" s="22"/>
      <c r="K1" s="22"/>
      <c r="M1" s="22" t="s">
        <v>27</v>
      </c>
      <c r="N1" s="22"/>
      <c r="O1" s="22"/>
      <c r="P1" s="22"/>
      <c r="Q1" s="22"/>
    </row>
    <row r="2" spans="1:17" x14ac:dyDescent="0.25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  <c r="G2" s="1" t="s">
        <v>0</v>
      </c>
      <c r="H2" s="1" t="s">
        <v>1</v>
      </c>
      <c r="I2" s="5" t="s">
        <v>2</v>
      </c>
      <c r="J2" s="2" t="s">
        <v>3</v>
      </c>
      <c r="K2" s="2" t="s">
        <v>5</v>
      </c>
      <c r="M2" s="1" t="s">
        <v>0</v>
      </c>
      <c r="N2" s="1" t="s">
        <v>1</v>
      </c>
      <c r="O2" s="5" t="s">
        <v>2</v>
      </c>
      <c r="P2" s="2" t="s">
        <v>3</v>
      </c>
      <c r="Q2" s="2" t="s">
        <v>5</v>
      </c>
    </row>
    <row r="3" spans="1:17" x14ac:dyDescent="0.25">
      <c r="A3" s="11" t="s">
        <v>136</v>
      </c>
      <c r="B3" s="11" t="s">
        <v>137</v>
      </c>
      <c r="C3" s="11">
        <v>121</v>
      </c>
      <c r="D3" s="10">
        <v>7.2</v>
      </c>
      <c r="E3" s="4">
        <f t="shared" ref="E3:E16" si="0">_xlfn.RANK.EQ(D3,$D$3:$D$18,1)</f>
        <v>1</v>
      </c>
      <c r="G3" s="3" t="s">
        <v>134</v>
      </c>
      <c r="H3" s="3" t="s">
        <v>135</v>
      </c>
      <c r="I3" s="6">
        <v>24</v>
      </c>
      <c r="J3" s="4">
        <v>252</v>
      </c>
      <c r="K3" s="4">
        <f t="shared" ref="K3:K16" si="1">_xlfn.RANK.EQ(J3,$J$3:$J$18,0)</f>
        <v>1</v>
      </c>
      <c r="M3" s="3" t="s">
        <v>77</v>
      </c>
      <c r="N3" s="3" t="s">
        <v>78</v>
      </c>
      <c r="O3" s="6">
        <v>326</v>
      </c>
      <c r="P3" s="4">
        <v>21.11</v>
      </c>
      <c r="Q3" s="4">
        <f t="shared" ref="Q3:Q18" si="2">_xlfn.RANK.EQ(P3,$P$3:$P$18,0)</f>
        <v>1</v>
      </c>
    </row>
    <row r="4" spans="1:17" x14ac:dyDescent="0.25">
      <c r="A4" s="11" t="s">
        <v>131</v>
      </c>
      <c r="B4" s="11" t="s">
        <v>132</v>
      </c>
      <c r="C4" s="11">
        <v>115</v>
      </c>
      <c r="D4" s="10">
        <v>7.6</v>
      </c>
      <c r="E4" s="4">
        <f t="shared" si="0"/>
        <v>2</v>
      </c>
      <c r="G4" s="3" t="s">
        <v>122</v>
      </c>
      <c r="H4" s="3" t="s">
        <v>91</v>
      </c>
      <c r="I4" s="6">
        <v>259</v>
      </c>
      <c r="J4" s="4">
        <v>249</v>
      </c>
      <c r="K4" s="4">
        <f t="shared" si="1"/>
        <v>2</v>
      </c>
      <c r="M4" s="3" t="s">
        <v>134</v>
      </c>
      <c r="N4" s="3" t="s">
        <v>135</v>
      </c>
      <c r="O4" s="6">
        <v>24</v>
      </c>
      <c r="P4" s="4">
        <v>17.61</v>
      </c>
      <c r="Q4" s="4">
        <f t="shared" si="2"/>
        <v>2</v>
      </c>
    </row>
    <row r="5" spans="1:17" x14ac:dyDescent="0.25">
      <c r="A5" s="11" t="s">
        <v>134</v>
      </c>
      <c r="B5" s="11" t="s">
        <v>135</v>
      </c>
      <c r="C5" s="11">
        <v>24</v>
      </c>
      <c r="D5" s="10">
        <v>7.7</v>
      </c>
      <c r="E5" s="4">
        <f t="shared" si="0"/>
        <v>3</v>
      </c>
      <c r="G5" s="3" t="s">
        <v>129</v>
      </c>
      <c r="H5" s="3" t="s">
        <v>130</v>
      </c>
      <c r="I5" s="6">
        <v>6</v>
      </c>
      <c r="J5" s="4">
        <v>247</v>
      </c>
      <c r="K5" s="4">
        <f t="shared" si="1"/>
        <v>3</v>
      </c>
      <c r="M5" s="3" t="s">
        <v>114</v>
      </c>
      <c r="N5" s="3" t="s">
        <v>115</v>
      </c>
      <c r="O5" s="6">
        <v>34</v>
      </c>
      <c r="P5" s="4">
        <v>17.57</v>
      </c>
      <c r="Q5" s="4">
        <f t="shared" si="2"/>
        <v>3</v>
      </c>
    </row>
    <row r="6" spans="1:17" x14ac:dyDescent="0.25">
      <c r="A6" s="9" t="s">
        <v>116</v>
      </c>
      <c r="B6" s="9" t="s">
        <v>133</v>
      </c>
      <c r="C6" s="9">
        <v>230</v>
      </c>
      <c r="D6" s="4">
        <v>7.7</v>
      </c>
      <c r="E6" s="4">
        <f t="shared" si="0"/>
        <v>3</v>
      </c>
      <c r="G6" s="3" t="s">
        <v>123</v>
      </c>
      <c r="H6" s="3" t="s">
        <v>124</v>
      </c>
      <c r="I6" s="6">
        <v>21</v>
      </c>
      <c r="J6" s="4">
        <v>246</v>
      </c>
      <c r="K6" s="4">
        <f t="shared" si="1"/>
        <v>4</v>
      </c>
      <c r="M6" s="3" t="s">
        <v>131</v>
      </c>
      <c r="N6" s="3" t="s">
        <v>132</v>
      </c>
      <c r="O6" s="6">
        <v>115</v>
      </c>
      <c r="P6" s="4">
        <v>16.329999999999998</v>
      </c>
      <c r="Q6" s="4">
        <f t="shared" si="2"/>
        <v>4</v>
      </c>
    </row>
    <row r="7" spans="1:17" x14ac:dyDescent="0.25">
      <c r="A7" s="9" t="s">
        <v>114</v>
      </c>
      <c r="B7" s="9" t="s">
        <v>115</v>
      </c>
      <c r="C7" s="9">
        <v>34</v>
      </c>
      <c r="D7" s="4">
        <v>7.9</v>
      </c>
      <c r="E7" s="4">
        <f t="shared" si="0"/>
        <v>5</v>
      </c>
      <c r="G7" s="3" t="s">
        <v>114</v>
      </c>
      <c r="H7" s="3" t="s">
        <v>115</v>
      </c>
      <c r="I7" s="6">
        <v>34</v>
      </c>
      <c r="J7" s="4">
        <v>245</v>
      </c>
      <c r="K7" s="4">
        <f t="shared" si="1"/>
        <v>5</v>
      </c>
      <c r="M7" s="3" t="s">
        <v>116</v>
      </c>
      <c r="N7" s="3" t="s">
        <v>133</v>
      </c>
      <c r="O7" s="6">
        <v>230</v>
      </c>
      <c r="P7" s="4">
        <v>16.2</v>
      </c>
      <c r="Q7" s="4">
        <f t="shared" si="2"/>
        <v>5</v>
      </c>
    </row>
    <row r="8" spans="1:17" x14ac:dyDescent="0.25">
      <c r="A8" s="11" t="s">
        <v>122</v>
      </c>
      <c r="B8" s="11" t="s">
        <v>91</v>
      </c>
      <c r="C8" s="11">
        <v>259</v>
      </c>
      <c r="D8" s="10">
        <v>8</v>
      </c>
      <c r="E8" s="4">
        <f t="shared" si="0"/>
        <v>6</v>
      </c>
      <c r="G8" s="3" t="s">
        <v>116</v>
      </c>
      <c r="H8" s="3" t="s">
        <v>133</v>
      </c>
      <c r="I8" s="6">
        <v>230</v>
      </c>
      <c r="J8" s="4">
        <v>240</v>
      </c>
      <c r="K8" s="4">
        <f t="shared" si="1"/>
        <v>6</v>
      </c>
      <c r="M8" s="3" t="s">
        <v>116</v>
      </c>
      <c r="N8" s="3" t="s">
        <v>117</v>
      </c>
      <c r="O8" s="6">
        <v>247</v>
      </c>
      <c r="P8" s="4">
        <v>15.11</v>
      </c>
      <c r="Q8" s="4">
        <f t="shared" si="2"/>
        <v>6</v>
      </c>
    </row>
    <row r="9" spans="1:17" x14ac:dyDescent="0.25">
      <c r="A9" s="9" t="s">
        <v>116</v>
      </c>
      <c r="B9" s="9" t="s">
        <v>117</v>
      </c>
      <c r="C9" s="9">
        <v>247</v>
      </c>
      <c r="D9" s="4">
        <v>8.1</v>
      </c>
      <c r="E9" s="4">
        <f t="shared" si="0"/>
        <v>7</v>
      </c>
      <c r="G9" s="3" t="s">
        <v>136</v>
      </c>
      <c r="H9" s="3" t="s">
        <v>137</v>
      </c>
      <c r="I9" s="6">
        <v>121</v>
      </c>
      <c r="J9" s="4">
        <v>235</v>
      </c>
      <c r="K9" s="4">
        <f t="shared" si="1"/>
        <v>7</v>
      </c>
      <c r="M9" s="3" t="s">
        <v>120</v>
      </c>
      <c r="N9" s="3" t="s">
        <v>121</v>
      </c>
      <c r="O9" s="6">
        <v>107</v>
      </c>
      <c r="P9" s="4">
        <v>12.85</v>
      </c>
      <c r="Q9" s="4">
        <f t="shared" si="2"/>
        <v>7</v>
      </c>
    </row>
    <row r="10" spans="1:17" x14ac:dyDescent="0.25">
      <c r="A10" s="9" t="s">
        <v>118</v>
      </c>
      <c r="B10" s="9" t="s">
        <v>119</v>
      </c>
      <c r="C10" s="9">
        <v>377</v>
      </c>
      <c r="D10" s="4">
        <v>8.1</v>
      </c>
      <c r="E10" s="4">
        <f t="shared" si="0"/>
        <v>7</v>
      </c>
      <c r="G10" s="3" t="s">
        <v>125</v>
      </c>
      <c r="H10" s="3" t="s">
        <v>126</v>
      </c>
      <c r="I10" s="6">
        <v>235</v>
      </c>
      <c r="J10" s="4">
        <v>234</v>
      </c>
      <c r="K10" s="4">
        <f t="shared" si="1"/>
        <v>8</v>
      </c>
      <c r="M10" s="3" t="s">
        <v>129</v>
      </c>
      <c r="N10" s="3" t="s">
        <v>258</v>
      </c>
      <c r="O10" s="6">
        <v>73</v>
      </c>
      <c r="P10" s="4">
        <v>12.22</v>
      </c>
      <c r="Q10" s="4">
        <f t="shared" si="2"/>
        <v>8</v>
      </c>
    </row>
    <row r="11" spans="1:17" x14ac:dyDescent="0.25">
      <c r="A11" s="9" t="s">
        <v>123</v>
      </c>
      <c r="B11" s="9" t="s">
        <v>124</v>
      </c>
      <c r="C11" s="9">
        <v>21</v>
      </c>
      <c r="D11" s="4">
        <v>8.1</v>
      </c>
      <c r="E11" s="4">
        <f t="shared" si="0"/>
        <v>7</v>
      </c>
      <c r="G11" s="3" t="s">
        <v>131</v>
      </c>
      <c r="H11" s="3" t="s">
        <v>132</v>
      </c>
      <c r="I11" s="6">
        <v>115</v>
      </c>
      <c r="J11" s="4">
        <v>225</v>
      </c>
      <c r="K11" s="4">
        <f t="shared" si="1"/>
        <v>9</v>
      </c>
      <c r="M11" s="3" t="s">
        <v>69</v>
      </c>
      <c r="N11" s="3" t="s">
        <v>138</v>
      </c>
      <c r="O11" s="6">
        <v>346</v>
      </c>
      <c r="P11" s="4">
        <v>12.03</v>
      </c>
      <c r="Q11" s="4">
        <f t="shared" si="2"/>
        <v>9</v>
      </c>
    </row>
    <row r="12" spans="1:17" x14ac:dyDescent="0.25">
      <c r="A12" s="11" t="s">
        <v>125</v>
      </c>
      <c r="B12" s="11" t="s">
        <v>126</v>
      </c>
      <c r="C12" s="11">
        <v>235</v>
      </c>
      <c r="D12" s="10">
        <v>8.1999999999999993</v>
      </c>
      <c r="E12" s="4">
        <f t="shared" si="0"/>
        <v>10</v>
      </c>
      <c r="G12" s="3" t="s">
        <v>69</v>
      </c>
      <c r="H12" s="3" t="s">
        <v>138</v>
      </c>
      <c r="I12" s="6">
        <v>346</v>
      </c>
      <c r="J12" s="4">
        <v>210</v>
      </c>
      <c r="K12" s="4">
        <f t="shared" si="1"/>
        <v>10</v>
      </c>
      <c r="M12" s="3" t="s">
        <v>136</v>
      </c>
      <c r="N12" s="3" t="s">
        <v>137</v>
      </c>
      <c r="O12" s="6">
        <v>121</v>
      </c>
      <c r="P12" s="4">
        <v>11.26</v>
      </c>
      <c r="Q12" s="4">
        <f t="shared" si="2"/>
        <v>10</v>
      </c>
    </row>
    <row r="13" spans="1:17" x14ac:dyDescent="0.25">
      <c r="A13" s="11" t="s">
        <v>129</v>
      </c>
      <c r="B13" s="11" t="s">
        <v>130</v>
      </c>
      <c r="C13" s="11">
        <v>6</v>
      </c>
      <c r="D13" s="10">
        <v>8.1999999999999993</v>
      </c>
      <c r="E13" s="4">
        <f t="shared" si="0"/>
        <v>10</v>
      </c>
      <c r="G13" s="3" t="s">
        <v>116</v>
      </c>
      <c r="H13" s="3" t="s">
        <v>117</v>
      </c>
      <c r="I13" s="6">
        <v>247</v>
      </c>
      <c r="J13" s="4">
        <v>192</v>
      </c>
      <c r="K13" s="4">
        <f t="shared" si="1"/>
        <v>11</v>
      </c>
      <c r="M13" s="3" t="s">
        <v>129</v>
      </c>
      <c r="N13" s="3" t="s">
        <v>130</v>
      </c>
      <c r="O13" s="6">
        <v>6</v>
      </c>
      <c r="P13" s="4">
        <v>10.75</v>
      </c>
      <c r="Q13" s="4">
        <f t="shared" si="2"/>
        <v>11</v>
      </c>
    </row>
    <row r="14" spans="1:17" x14ac:dyDescent="0.25">
      <c r="A14" s="9" t="s">
        <v>69</v>
      </c>
      <c r="B14" s="9" t="s">
        <v>138</v>
      </c>
      <c r="C14" s="9">
        <v>346</v>
      </c>
      <c r="D14" s="4">
        <v>8.1999999999999993</v>
      </c>
      <c r="E14" s="4">
        <f t="shared" si="0"/>
        <v>10</v>
      </c>
      <c r="G14" s="3" t="s">
        <v>118</v>
      </c>
      <c r="H14" s="3" t="s">
        <v>119</v>
      </c>
      <c r="I14" s="6">
        <v>377</v>
      </c>
      <c r="J14" s="4">
        <v>187</v>
      </c>
      <c r="K14" s="4">
        <f t="shared" si="1"/>
        <v>12</v>
      </c>
      <c r="M14" s="3" t="s">
        <v>123</v>
      </c>
      <c r="N14" s="3" t="s">
        <v>124</v>
      </c>
      <c r="O14" s="6">
        <v>21</v>
      </c>
      <c r="P14" s="4">
        <v>9.93</v>
      </c>
      <c r="Q14" s="4">
        <f t="shared" si="2"/>
        <v>12</v>
      </c>
    </row>
    <row r="15" spans="1:17" x14ac:dyDescent="0.25">
      <c r="A15" s="9" t="s">
        <v>120</v>
      </c>
      <c r="B15" s="9" t="s">
        <v>121</v>
      </c>
      <c r="C15" s="9">
        <v>107</v>
      </c>
      <c r="D15" s="4">
        <v>8.8000000000000007</v>
      </c>
      <c r="E15" s="4">
        <f t="shared" si="0"/>
        <v>13</v>
      </c>
      <c r="G15" s="3" t="s">
        <v>120</v>
      </c>
      <c r="H15" s="3" t="s">
        <v>121</v>
      </c>
      <c r="I15" s="6">
        <v>107</v>
      </c>
      <c r="J15" s="4">
        <v>187</v>
      </c>
      <c r="K15" s="4">
        <f t="shared" si="1"/>
        <v>12</v>
      </c>
      <c r="M15" s="3" t="s">
        <v>415</v>
      </c>
      <c r="N15" s="3" t="s">
        <v>414</v>
      </c>
      <c r="O15" s="6">
        <v>4</v>
      </c>
      <c r="P15" s="4">
        <v>9.7899999999999991</v>
      </c>
      <c r="Q15" s="4">
        <f t="shared" si="2"/>
        <v>13</v>
      </c>
    </row>
    <row r="16" spans="1:17" x14ac:dyDescent="0.25">
      <c r="A16" s="11" t="s">
        <v>129</v>
      </c>
      <c r="B16" s="11" t="s">
        <v>258</v>
      </c>
      <c r="C16" s="11">
        <v>73</v>
      </c>
      <c r="D16" s="10">
        <v>9.5</v>
      </c>
      <c r="E16" s="4">
        <f t="shared" si="0"/>
        <v>14</v>
      </c>
      <c r="G16" s="3" t="s">
        <v>127</v>
      </c>
      <c r="H16" s="3" t="s">
        <v>128</v>
      </c>
      <c r="I16" s="6">
        <v>233</v>
      </c>
      <c r="J16" s="4">
        <v>154</v>
      </c>
      <c r="K16" s="4">
        <f t="shared" si="1"/>
        <v>14</v>
      </c>
      <c r="M16" s="3" t="s">
        <v>122</v>
      </c>
      <c r="N16" s="3" t="s">
        <v>91</v>
      </c>
      <c r="O16" s="6">
        <v>259</v>
      </c>
      <c r="P16" s="4">
        <v>9.57</v>
      </c>
      <c r="Q16" s="4">
        <f t="shared" si="2"/>
        <v>14</v>
      </c>
    </row>
    <row r="17" spans="13:17" x14ac:dyDescent="0.25">
      <c r="M17" s="3" t="s">
        <v>118</v>
      </c>
      <c r="N17" s="3" t="s">
        <v>119</v>
      </c>
      <c r="O17" s="6">
        <v>377</v>
      </c>
      <c r="P17" s="4">
        <v>8.81</v>
      </c>
      <c r="Q17" s="4">
        <f t="shared" si="2"/>
        <v>15</v>
      </c>
    </row>
    <row r="18" spans="13:17" x14ac:dyDescent="0.25">
      <c r="M18" s="3" t="s">
        <v>127</v>
      </c>
      <c r="N18" s="3" t="s">
        <v>128</v>
      </c>
      <c r="O18" s="6">
        <v>233</v>
      </c>
      <c r="P18" s="4">
        <v>1.7</v>
      </c>
      <c r="Q18" s="4">
        <f t="shared" si="2"/>
        <v>16</v>
      </c>
    </row>
  </sheetData>
  <sortState ref="A3:E16">
    <sortCondition ref="E3"/>
  </sortState>
  <mergeCells count="3">
    <mergeCell ref="A1:E1"/>
    <mergeCell ref="G1:K1"/>
    <mergeCell ref="M1:Q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7ACA-F71D-418F-9F42-B5383AC0317F}">
  <dimension ref="A1:Q11"/>
  <sheetViews>
    <sheetView workbookViewId="0">
      <selection sqref="A1:E1"/>
    </sheetView>
  </sheetViews>
  <sheetFormatPr defaultRowHeight="15" x14ac:dyDescent="0.25"/>
  <cols>
    <col min="1" max="1" width="12.7109375" style="3" customWidth="1"/>
    <col min="2" max="2" width="20.7109375" style="3" customWidth="1"/>
    <col min="3" max="3" width="14.7109375" style="3" customWidth="1"/>
    <col min="4" max="5" width="9.140625" style="4" customWidth="1"/>
    <col min="7" max="7" width="12.7109375" style="3" customWidth="1"/>
    <col min="8" max="8" width="20.7109375" style="3" customWidth="1"/>
    <col min="9" max="9" width="14.7109375" style="6" customWidth="1"/>
    <col min="10" max="11" width="9.140625" style="4" customWidth="1"/>
    <col min="13" max="13" width="12.7109375" style="3" customWidth="1"/>
    <col min="14" max="14" width="20.7109375" style="3" customWidth="1"/>
    <col min="15" max="15" width="14.7109375" style="6" customWidth="1"/>
    <col min="16" max="16" width="9.140625" style="4"/>
    <col min="17" max="17" width="11" style="4" bestFit="1" customWidth="1"/>
  </cols>
  <sheetData>
    <row r="1" spans="1:17" x14ac:dyDescent="0.25">
      <c r="A1" s="21" t="s">
        <v>28</v>
      </c>
      <c r="B1" s="21"/>
      <c r="C1" s="21"/>
      <c r="D1" s="21"/>
      <c r="E1" s="21"/>
      <c r="G1" s="21" t="s">
        <v>29</v>
      </c>
      <c r="H1" s="21"/>
      <c r="I1" s="21"/>
      <c r="J1" s="21"/>
      <c r="K1" s="21"/>
      <c r="M1" s="21" t="s">
        <v>30</v>
      </c>
      <c r="N1" s="21"/>
      <c r="O1" s="21"/>
      <c r="P1" s="21"/>
      <c r="Q1" s="21"/>
    </row>
    <row r="2" spans="1:17" x14ac:dyDescent="0.25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  <c r="G2" s="1" t="s">
        <v>0</v>
      </c>
      <c r="H2" s="1" t="s">
        <v>1</v>
      </c>
      <c r="I2" s="5" t="s">
        <v>2</v>
      </c>
      <c r="J2" s="2" t="s">
        <v>3</v>
      </c>
      <c r="K2" s="2" t="s">
        <v>5</v>
      </c>
      <c r="M2" s="1" t="s">
        <v>0</v>
      </c>
      <c r="N2" s="1" t="s">
        <v>1</v>
      </c>
      <c r="O2" s="5" t="s">
        <v>2</v>
      </c>
      <c r="P2" s="2" t="s">
        <v>3</v>
      </c>
      <c r="Q2" s="2" t="s">
        <v>5</v>
      </c>
    </row>
    <row r="3" spans="1:17" x14ac:dyDescent="0.25">
      <c r="A3" s="11" t="s">
        <v>433</v>
      </c>
      <c r="B3" s="11" t="s">
        <v>66</v>
      </c>
      <c r="C3" s="11">
        <v>71</v>
      </c>
      <c r="D3" s="4">
        <v>7.5</v>
      </c>
      <c r="E3" s="4">
        <f t="shared" ref="E3:E10" si="0">_xlfn.RANK.EQ(D3,$D$3:$D$11,1)</f>
        <v>1</v>
      </c>
      <c r="G3" s="3" t="s">
        <v>436</v>
      </c>
      <c r="H3" s="3" t="s">
        <v>103</v>
      </c>
      <c r="I3" s="3">
        <v>142</v>
      </c>
      <c r="J3" s="4">
        <v>270</v>
      </c>
      <c r="K3" s="4">
        <f t="shared" ref="K3:K10" si="1">_xlfn.RANK.EQ(J3,$J$3:$J$11,0)</f>
        <v>1</v>
      </c>
      <c r="M3" s="9" t="s">
        <v>88</v>
      </c>
      <c r="N3" s="9" t="s">
        <v>198</v>
      </c>
      <c r="O3" s="9">
        <v>140</v>
      </c>
      <c r="P3" s="4">
        <v>16.23</v>
      </c>
      <c r="Q3" s="4">
        <f t="shared" ref="Q3:Q11" si="2">_xlfn.RANK.EQ(P3,$P$3:$P$11,0)</f>
        <v>1</v>
      </c>
    </row>
    <row r="4" spans="1:17" x14ac:dyDescent="0.25">
      <c r="A4" s="11" t="s">
        <v>88</v>
      </c>
      <c r="B4" s="11" t="s">
        <v>198</v>
      </c>
      <c r="C4" s="11">
        <v>140</v>
      </c>
      <c r="D4" s="4">
        <v>7.8</v>
      </c>
      <c r="E4" s="4">
        <f t="shared" si="0"/>
        <v>2</v>
      </c>
      <c r="G4" s="3" t="s">
        <v>433</v>
      </c>
      <c r="H4" s="3" t="s">
        <v>66</v>
      </c>
      <c r="I4" s="3">
        <v>71</v>
      </c>
      <c r="J4" s="4">
        <v>266</v>
      </c>
      <c r="K4" s="4">
        <f t="shared" si="1"/>
        <v>2</v>
      </c>
      <c r="M4" s="9" t="s">
        <v>433</v>
      </c>
      <c r="N4" s="9" t="s">
        <v>66</v>
      </c>
      <c r="O4" s="9">
        <v>71</v>
      </c>
      <c r="P4" s="4">
        <v>15.2</v>
      </c>
      <c r="Q4" s="4">
        <f t="shared" si="2"/>
        <v>2</v>
      </c>
    </row>
    <row r="5" spans="1:17" x14ac:dyDescent="0.25">
      <c r="A5" s="11" t="s">
        <v>214</v>
      </c>
      <c r="B5" s="11" t="s">
        <v>434</v>
      </c>
      <c r="C5" s="11">
        <v>105</v>
      </c>
      <c r="D5" s="4">
        <v>7.8</v>
      </c>
      <c r="E5" s="4">
        <f t="shared" si="0"/>
        <v>2</v>
      </c>
      <c r="G5" s="3" t="s">
        <v>88</v>
      </c>
      <c r="H5" s="3" t="s">
        <v>198</v>
      </c>
      <c r="I5" s="3">
        <v>140</v>
      </c>
      <c r="J5" s="4">
        <v>249</v>
      </c>
      <c r="K5" s="4">
        <f t="shared" si="1"/>
        <v>3</v>
      </c>
      <c r="M5" s="9" t="s">
        <v>436</v>
      </c>
      <c r="N5" s="9" t="s">
        <v>103</v>
      </c>
      <c r="O5" s="9">
        <v>142</v>
      </c>
      <c r="P5" s="4">
        <v>14.46</v>
      </c>
      <c r="Q5" s="4">
        <f t="shared" si="2"/>
        <v>3</v>
      </c>
    </row>
    <row r="6" spans="1:17" x14ac:dyDescent="0.25">
      <c r="A6" s="11" t="s">
        <v>242</v>
      </c>
      <c r="B6" s="11" t="s">
        <v>344</v>
      </c>
      <c r="C6" s="11">
        <v>40</v>
      </c>
      <c r="D6" s="4">
        <v>8.1999999999999993</v>
      </c>
      <c r="E6" s="4">
        <f t="shared" si="0"/>
        <v>4</v>
      </c>
      <c r="G6" s="3" t="s">
        <v>214</v>
      </c>
      <c r="H6" s="3" t="s">
        <v>434</v>
      </c>
      <c r="I6" s="3">
        <v>105</v>
      </c>
      <c r="J6" s="4">
        <v>246</v>
      </c>
      <c r="K6" s="4">
        <f t="shared" si="1"/>
        <v>4</v>
      </c>
      <c r="M6" s="9" t="s">
        <v>214</v>
      </c>
      <c r="N6" s="9" t="s">
        <v>434</v>
      </c>
      <c r="O6" s="9">
        <v>105</v>
      </c>
      <c r="P6" s="4">
        <v>14.15</v>
      </c>
      <c r="Q6" s="4">
        <f t="shared" si="2"/>
        <v>4</v>
      </c>
    </row>
    <row r="7" spans="1:17" x14ac:dyDescent="0.25">
      <c r="A7" s="11" t="s">
        <v>435</v>
      </c>
      <c r="B7" s="11" t="s">
        <v>274</v>
      </c>
      <c r="C7" s="11">
        <v>76</v>
      </c>
      <c r="D7" s="4">
        <v>8.4</v>
      </c>
      <c r="E7" s="4">
        <f t="shared" si="0"/>
        <v>5</v>
      </c>
      <c r="G7" s="3" t="s">
        <v>435</v>
      </c>
      <c r="H7" s="3" t="s">
        <v>274</v>
      </c>
      <c r="I7" s="3">
        <v>76</v>
      </c>
      <c r="J7" s="4">
        <v>234</v>
      </c>
      <c r="K7" s="4">
        <f t="shared" si="1"/>
        <v>5</v>
      </c>
      <c r="M7" s="9" t="s">
        <v>390</v>
      </c>
      <c r="N7" s="9" t="s">
        <v>113</v>
      </c>
      <c r="O7" s="9">
        <v>232</v>
      </c>
      <c r="P7" s="4">
        <v>12.42</v>
      </c>
      <c r="Q7" s="4">
        <f t="shared" si="2"/>
        <v>5</v>
      </c>
    </row>
    <row r="8" spans="1:17" x14ac:dyDescent="0.25">
      <c r="A8" s="11" t="s">
        <v>436</v>
      </c>
      <c r="B8" s="11" t="s">
        <v>103</v>
      </c>
      <c r="C8" s="11">
        <v>142</v>
      </c>
      <c r="D8" s="4">
        <v>8.8000000000000007</v>
      </c>
      <c r="E8" s="4">
        <f t="shared" si="0"/>
        <v>6</v>
      </c>
      <c r="G8" s="3" t="s">
        <v>242</v>
      </c>
      <c r="H8" s="3" t="s">
        <v>344</v>
      </c>
      <c r="I8" s="3">
        <v>40</v>
      </c>
      <c r="J8" s="4">
        <v>190</v>
      </c>
      <c r="K8" s="4">
        <f t="shared" si="1"/>
        <v>6</v>
      </c>
      <c r="M8" s="9" t="s">
        <v>223</v>
      </c>
      <c r="N8" s="9" t="s">
        <v>438</v>
      </c>
      <c r="O8" s="9">
        <v>309</v>
      </c>
      <c r="P8" s="4">
        <v>12.1</v>
      </c>
      <c r="Q8" s="4">
        <f t="shared" si="2"/>
        <v>6</v>
      </c>
    </row>
    <row r="9" spans="1:17" x14ac:dyDescent="0.25">
      <c r="A9" s="11" t="s">
        <v>390</v>
      </c>
      <c r="B9" s="11" t="s">
        <v>113</v>
      </c>
      <c r="C9" s="11">
        <v>232</v>
      </c>
      <c r="D9" s="4">
        <v>8.8000000000000007</v>
      </c>
      <c r="E9" s="4">
        <f t="shared" si="0"/>
        <v>6</v>
      </c>
      <c r="G9" s="3" t="s">
        <v>390</v>
      </c>
      <c r="H9" s="3" t="s">
        <v>113</v>
      </c>
      <c r="I9" s="3">
        <v>232</v>
      </c>
      <c r="J9" s="4">
        <v>188</v>
      </c>
      <c r="K9" s="4">
        <f t="shared" si="1"/>
        <v>7</v>
      </c>
      <c r="M9" s="9" t="s">
        <v>242</v>
      </c>
      <c r="N9" s="9" t="s">
        <v>344</v>
      </c>
      <c r="O9" s="9">
        <v>40</v>
      </c>
      <c r="P9" s="4">
        <v>10.28</v>
      </c>
      <c r="Q9" s="4">
        <f t="shared" si="2"/>
        <v>7</v>
      </c>
    </row>
    <row r="10" spans="1:17" x14ac:dyDescent="0.25">
      <c r="A10" s="11" t="s">
        <v>437</v>
      </c>
      <c r="B10" s="11" t="s">
        <v>107</v>
      </c>
      <c r="C10" s="11">
        <v>337</v>
      </c>
      <c r="D10" s="4">
        <v>9.4</v>
      </c>
      <c r="E10" s="4">
        <f t="shared" si="0"/>
        <v>8</v>
      </c>
      <c r="G10" s="3" t="s">
        <v>437</v>
      </c>
      <c r="H10" s="3" t="s">
        <v>107</v>
      </c>
      <c r="I10" s="3">
        <v>337</v>
      </c>
      <c r="J10" s="4">
        <v>159</v>
      </c>
      <c r="K10" s="4">
        <f t="shared" si="1"/>
        <v>8</v>
      </c>
      <c r="M10" s="9" t="s">
        <v>435</v>
      </c>
      <c r="N10" s="9" t="s">
        <v>274</v>
      </c>
      <c r="O10" s="9">
        <v>76</v>
      </c>
      <c r="P10" s="4">
        <v>10.25</v>
      </c>
      <c r="Q10" s="4">
        <f t="shared" si="2"/>
        <v>8</v>
      </c>
    </row>
    <row r="11" spans="1:17" x14ac:dyDescent="0.25">
      <c r="M11" s="9" t="s">
        <v>437</v>
      </c>
      <c r="N11" s="9" t="s">
        <v>107</v>
      </c>
      <c r="O11" s="9">
        <v>337</v>
      </c>
      <c r="P11" s="4">
        <v>8.33</v>
      </c>
      <c r="Q11" s="4">
        <f t="shared" si="2"/>
        <v>9</v>
      </c>
    </row>
  </sheetData>
  <sortState ref="A3:E10">
    <sortCondition ref="E3"/>
  </sortState>
  <mergeCells count="3">
    <mergeCell ref="A1:E1"/>
    <mergeCell ref="G1:K1"/>
    <mergeCell ref="M1:Q1"/>
  </mergeCells>
  <conditionalFormatting sqref="G3:I10">
    <cfRule type="expression" dxfId="8" priority="1">
      <formula>OR(G3="x")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2EEB8-4B05-452E-BE65-F3F480B55B85}">
  <dimension ref="A1:Q10"/>
  <sheetViews>
    <sheetView workbookViewId="0">
      <selection sqref="A1:E1"/>
    </sheetView>
  </sheetViews>
  <sheetFormatPr defaultRowHeight="15" x14ac:dyDescent="0.25"/>
  <cols>
    <col min="1" max="1" width="12.7109375" style="3" customWidth="1"/>
    <col min="2" max="2" width="20.7109375" style="3" customWidth="1"/>
    <col min="3" max="3" width="14.7109375" style="3" customWidth="1"/>
    <col min="4" max="5" width="9.140625" style="4" customWidth="1"/>
    <col min="7" max="7" width="12.7109375" style="3" customWidth="1"/>
    <col min="8" max="8" width="20.7109375" style="3" customWidth="1"/>
    <col min="9" max="9" width="14.7109375" style="6" customWidth="1"/>
    <col min="10" max="11" width="9.140625" style="4" customWidth="1"/>
    <col min="13" max="13" width="12.7109375" style="3" customWidth="1"/>
    <col min="14" max="14" width="20.7109375" style="3" customWidth="1"/>
    <col min="15" max="15" width="14.7109375" style="6" customWidth="1"/>
    <col min="16" max="16" width="9.140625" style="4"/>
    <col min="17" max="17" width="11" style="4" bestFit="1" customWidth="1"/>
  </cols>
  <sheetData>
    <row r="1" spans="1:17" x14ac:dyDescent="0.25">
      <c r="A1" s="17" t="s">
        <v>31</v>
      </c>
      <c r="B1" s="17"/>
      <c r="C1" s="17"/>
      <c r="D1" s="17"/>
      <c r="E1" s="18"/>
      <c r="G1" s="22" t="s">
        <v>32</v>
      </c>
      <c r="H1" s="22"/>
      <c r="I1" s="22"/>
      <c r="J1" s="22"/>
      <c r="K1" s="22"/>
      <c r="M1" s="22" t="s">
        <v>33</v>
      </c>
      <c r="N1" s="22"/>
      <c r="O1" s="22"/>
      <c r="P1" s="22"/>
      <c r="Q1" s="22"/>
    </row>
    <row r="2" spans="1:17" x14ac:dyDescent="0.25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  <c r="G2" s="1" t="s">
        <v>0</v>
      </c>
      <c r="H2" s="1" t="s">
        <v>1</v>
      </c>
      <c r="I2" s="5" t="s">
        <v>2</v>
      </c>
      <c r="J2" s="2" t="s">
        <v>3</v>
      </c>
      <c r="K2" s="2" t="s">
        <v>5</v>
      </c>
      <c r="M2" s="1" t="s">
        <v>0</v>
      </c>
      <c r="N2" s="1" t="s">
        <v>1</v>
      </c>
      <c r="O2" s="5" t="s">
        <v>2</v>
      </c>
      <c r="P2" s="2" t="s">
        <v>3</v>
      </c>
      <c r="Q2" s="2" t="s">
        <v>5</v>
      </c>
    </row>
    <row r="3" spans="1:17" x14ac:dyDescent="0.25">
      <c r="A3" s="11" t="s">
        <v>157</v>
      </c>
      <c r="B3" s="11" t="s">
        <v>429</v>
      </c>
      <c r="C3" s="11">
        <v>222</v>
      </c>
      <c r="D3" s="4">
        <v>7.1</v>
      </c>
      <c r="E3" s="4">
        <f t="shared" ref="E3:E10" si="0">_xlfn.RANK.EQ(D3,$D$3:$D$10,1)</f>
        <v>1</v>
      </c>
      <c r="G3" s="3" t="s">
        <v>157</v>
      </c>
      <c r="H3" s="3" t="s">
        <v>429</v>
      </c>
      <c r="I3" s="3">
        <v>222</v>
      </c>
      <c r="J3" s="4">
        <v>263</v>
      </c>
      <c r="K3" s="4">
        <f t="shared" ref="K3:K9" si="1">_xlfn.RANK.EQ(J3,$J$3:$J$10,0)</f>
        <v>1</v>
      </c>
      <c r="M3" s="3" t="s">
        <v>157</v>
      </c>
      <c r="N3" s="3" t="s">
        <v>429</v>
      </c>
      <c r="O3" s="3">
        <v>222</v>
      </c>
      <c r="P3" s="4">
        <v>23.38</v>
      </c>
      <c r="Q3" s="4">
        <f t="shared" ref="Q3:Q9" si="2">_xlfn.RANK.EQ(P3,$P$3:$P$10,0)</f>
        <v>1</v>
      </c>
    </row>
    <row r="4" spans="1:17" x14ac:dyDescent="0.25">
      <c r="A4" s="11" t="s">
        <v>371</v>
      </c>
      <c r="B4" s="11" t="s">
        <v>161</v>
      </c>
      <c r="C4" s="11">
        <v>257</v>
      </c>
      <c r="D4" s="4">
        <v>7.6</v>
      </c>
      <c r="E4" s="4">
        <f t="shared" si="0"/>
        <v>2</v>
      </c>
      <c r="G4" s="3" t="s">
        <v>371</v>
      </c>
      <c r="H4" s="3" t="s">
        <v>161</v>
      </c>
      <c r="I4" s="3">
        <v>257</v>
      </c>
      <c r="J4" s="4">
        <v>246</v>
      </c>
      <c r="K4" s="4">
        <f t="shared" si="1"/>
        <v>2</v>
      </c>
      <c r="M4" s="3" t="s">
        <v>46</v>
      </c>
      <c r="N4" s="3" t="s">
        <v>430</v>
      </c>
      <c r="O4" s="3">
        <v>225</v>
      </c>
      <c r="P4" s="4">
        <v>21.64</v>
      </c>
      <c r="Q4" s="4">
        <f t="shared" si="2"/>
        <v>2</v>
      </c>
    </row>
    <row r="5" spans="1:17" x14ac:dyDescent="0.25">
      <c r="A5" s="11" t="s">
        <v>463</v>
      </c>
      <c r="B5" s="11" t="s">
        <v>461</v>
      </c>
      <c r="C5" s="11">
        <v>114</v>
      </c>
      <c r="D5" s="4">
        <v>7.7</v>
      </c>
      <c r="E5" s="4">
        <f t="shared" si="0"/>
        <v>3</v>
      </c>
      <c r="G5" s="3" t="s">
        <v>431</v>
      </c>
      <c r="H5" s="3" t="s">
        <v>408</v>
      </c>
      <c r="I5" s="3">
        <v>391</v>
      </c>
      <c r="J5" s="4">
        <v>244</v>
      </c>
      <c r="K5" s="4">
        <f t="shared" si="1"/>
        <v>3</v>
      </c>
      <c r="M5" s="3" t="s">
        <v>432</v>
      </c>
      <c r="N5" s="3" t="s">
        <v>81</v>
      </c>
      <c r="O5" s="3">
        <v>149</v>
      </c>
      <c r="P5" s="4">
        <v>19.899999999999999</v>
      </c>
      <c r="Q5" s="4">
        <f t="shared" si="2"/>
        <v>3</v>
      </c>
    </row>
    <row r="6" spans="1:17" x14ac:dyDescent="0.25">
      <c r="A6" s="11" t="s">
        <v>431</v>
      </c>
      <c r="B6" s="11" t="s">
        <v>408</v>
      </c>
      <c r="C6" s="11">
        <v>391</v>
      </c>
      <c r="D6" s="4">
        <v>7.9</v>
      </c>
      <c r="E6" s="4">
        <f t="shared" si="0"/>
        <v>4</v>
      </c>
      <c r="G6" s="3" t="s">
        <v>249</v>
      </c>
      <c r="H6" s="3" t="s">
        <v>430</v>
      </c>
      <c r="I6" s="3">
        <v>224</v>
      </c>
      <c r="J6" s="4">
        <v>242</v>
      </c>
      <c r="K6" s="4">
        <f t="shared" si="1"/>
        <v>4</v>
      </c>
      <c r="M6" s="3" t="s">
        <v>249</v>
      </c>
      <c r="N6" s="3" t="s">
        <v>430</v>
      </c>
      <c r="O6" s="3">
        <v>224</v>
      </c>
      <c r="P6" s="4">
        <v>18</v>
      </c>
      <c r="Q6" s="4">
        <f t="shared" si="2"/>
        <v>4</v>
      </c>
    </row>
    <row r="7" spans="1:17" x14ac:dyDescent="0.25">
      <c r="A7" s="11" t="s">
        <v>249</v>
      </c>
      <c r="B7" s="11" t="s">
        <v>430</v>
      </c>
      <c r="C7" s="11">
        <v>224</v>
      </c>
      <c r="D7" s="4">
        <v>7.9</v>
      </c>
      <c r="E7" s="4">
        <f t="shared" si="0"/>
        <v>4</v>
      </c>
      <c r="G7" s="3" t="s">
        <v>46</v>
      </c>
      <c r="H7" s="3" t="s">
        <v>430</v>
      </c>
      <c r="I7" s="3">
        <v>225</v>
      </c>
      <c r="J7" s="4">
        <v>234</v>
      </c>
      <c r="K7" s="4">
        <f t="shared" si="1"/>
        <v>5</v>
      </c>
      <c r="M7" s="3" t="s">
        <v>371</v>
      </c>
      <c r="N7" s="3" t="s">
        <v>161</v>
      </c>
      <c r="O7" s="3">
        <v>257</v>
      </c>
      <c r="P7" s="4">
        <v>17.239999999999998</v>
      </c>
      <c r="Q7" s="4">
        <f t="shared" si="2"/>
        <v>5</v>
      </c>
    </row>
    <row r="8" spans="1:17" x14ac:dyDescent="0.25">
      <c r="A8" s="11" t="s">
        <v>432</v>
      </c>
      <c r="B8" s="11" t="s">
        <v>81</v>
      </c>
      <c r="C8" s="11">
        <v>149</v>
      </c>
      <c r="D8" s="4">
        <v>8.1999999999999993</v>
      </c>
      <c r="E8" s="4">
        <f t="shared" si="0"/>
        <v>6</v>
      </c>
      <c r="G8" s="3" t="s">
        <v>157</v>
      </c>
      <c r="H8" s="3" t="s">
        <v>395</v>
      </c>
      <c r="I8" s="3">
        <v>237</v>
      </c>
      <c r="J8" s="4">
        <v>196</v>
      </c>
      <c r="K8" s="4">
        <f t="shared" si="1"/>
        <v>6</v>
      </c>
      <c r="M8" s="3" t="s">
        <v>431</v>
      </c>
      <c r="N8" s="3" t="s">
        <v>408</v>
      </c>
      <c r="O8" s="3">
        <v>391</v>
      </c>
      <c r="P8" s="4">
        <v>16.75</v>
      </c>
      <c r="Q8" s="4">
        <f t="shared" si="2"/>
        <v>6</v>
      </c>
    </row>
    <row r="9" spans="1:17" x14ac:dyDescent="0.25">
      <c r="A9" s="11" t="s">
        <v>46</v>
      </c>
      <c r="B9" s="11" t="s">
        <v>430</v>
      </c>
      <c r="C9" s="11">
        <v>225</v>
      </c>
      <c r="D9" s="4">
        <v>8.6</v>
      </c>
      <c r="E9" s="4">
        <f t="shared" si="0"/>
        <v>7</v>
      </c>
      <c r="G9" s="3" t="s">
        <v>432</v>
      </c>
      <c r="H9" s="3" t="s">
        <v>81</v>
      </c>
      <c r="I9" s="3">
        <v>149</v>
      </c>
      <c r="J9" s="4">
        <v>190</v>
      </c>
      <c r="K9" s="4">
        <f t="shared" si="1"/>
        <v>7</v>
      </c>
      <c r="M9" s="3" t="s">
        <v>157</v>
      </c>
      <c r="N9" s="3" t="s">
        <v>395</v>
      </c>
      <c r="O9" s="3">
        <v>237</v>
      </c>
      <c r="P9" s="4">
        <v>13.18</v>
      </c>
      <c r="Q9" s="4">
        <f t="shared" si="2"/>
        <v>7</v>
      </c>
    </row>
    <row r="10" spans="1:17" x14ac:dyDescent="0.25">
      <c r="A10" s="11" t="s">
        <v>157</v>
      </c>
      <c r="B10" s="11" t="s">
        <v>395</v>
      </c>
      <c r="C10" s="11">
        <v>237</v>
      </c>
      <c r="D10" s="4">
        <v>9.1</v>
      </c>
      <c r="E10" s="4">
        <f t="shared" si="0"/>
        <v>8</v>
      </c>
    </row>
  </sheetData>
  <sortState ref="A3:E10">
    <sortCondition ref="E3"/>
  </sortState>
  <mergeCells count="3">
    <mergeCell ref="A1:E1"/>
    <mergeCell ref="G1:K1"/>
    <mergeCell ref="M1:Q1"/>
  </mergeCells>
  <conditionalFormatting sqref="G3:I9">
    <cfRule type="expression" dxfId="7" priority="2">
      <formula>OR(G3="x")</formula>
    </cfRule>
  </conditionalFormatting>
  <conditionalFormatting sqref="M3:O9">
    <cfRule type="expression" dxfId="6" priority="1">
      <formula>OR(M3="x")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5A239-6410-4449-BF56-A22082C04F59}">
  <dimension ref="A1:Q13"/>
  <sheetViews>
    <sheetView workbookViewId="0">
      <selection sqref="A1:E1"/>
    </sheetView>
  </sheetViews>
  <sheetFormatPr defaultRowHeight="15" x14ac:dyDescent="0.25"/>
  <cols>
    <col min="1" max="1" width="12.7109375" style="3" customWidth="1"/>
    <col min="2" max="2" width="20.7109375" style="3" customWidth="1"/>
    <col min="3" max="3" width="14.7109375" style="3" customWidth="1"/>
    <col min="4" max="5" width="9.140625" style="4" customWidth="1"/>
    <col min="7" max="7" width="12.7109375" style="3" customWidth="1"/>
    <col min="8" max="8" width="20.7109375" style="3" customWidth="1"/>
    <col min="9" max="9" width="14.7109375" style="6" customWidth="1"/>
    <col min="10" max="11" width="9.140625" style="4" customWidth="1"/>
    <col min="13" max="13" width="12.7109375" style="3" customWidth="1"/>
    <col min="14" max="14" width="20.7109375" style="3" customWidth="1"/>
    <col min="15" max="15" width="14.7109375" style="6" customWidth="1"/>
    <col min="16" max="16" width="9.140625" style="4"/>
    <col min="17" max="17" width="11" style="4" bestFit="1" customWidth="1"/>
  </cols>
  <sheetData>
    <row r="1" spans="1:17" x14ac:dyDescent="0.25">
      <c r="A1" s="21" t="s">
        <v>34</v>
      </c>
      <c r="B1" s="21"/>
      <c r="C1" s="21"/>
      <c r="D1" s="21"/>
      <c r="E1" s="21"/>
      <c r="G1" s="21" t="s">
        <v>35</v>
      </c>
      <c r="H1" s="21"/>
      <c r="I1" s="21"/>
      <c r="J1" s="21"/>
      <c r="K1" s="21"/>
      <c r="M1" s="21" t="s">
        <v>36</v>
      </c>
      <c r="N1" s="21"/>
      <c r="O1" s="21"/>
      <c r="P1" s="21"/>
      <c r="Q1" s="21"/>
    </row>
    <row r="2" spans="1:17" x14ac:dyDescent="0.25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  <c r="G2" s="1" t="s">
        <v>0</v>
      </c>
      <c r="H2" s="1" t="s">
        <v>1</v>
      </c>
      <c r="I2" s="5" t="s">
        <v>2</v>
      </c>
      <c r="J2" s="2" t="s">
        <v>3</v>
      </c>
      <c r="K2" s="2" t="s">
        <v>5</v>
      </c>
      <c r="M2" s="1" t="s">
        <v>0</v>
      </c>
      <c r="N2" s="1" t="s">
        <v>1</v>
      </c>
      <c r="O2" s="5" t="s">
        <v>2</v>
      </c>
      <c r="P2" s="2" t="s">
        <v>3</v>
      </c>
      <c r="Q2" s="2" t="s">
        <v>5</v>
      </c>
    </row>
    <row r="3" spans="1:17" x14ac:dyDescent="0.25">
      <c r="A3" s="11" t="s">
        <v>183</v>
      </c>
      <c r="B3" s="11" t="s">
        <v>439</v>
      </c>
      <c r="C3" s="11">
        <v>238</v>
      </c>
      <c r="D3" s="4">
        <v>7.4</v>
      </c>
      <c r="E3" s="4">
        <f t="shared" ref="E3:E12" si="0">_xlfn.RANK.EQ(D3,$D$3:$D$13,1)</f>
        <v>1</v>
      </c>
      <c r="G3" s="9" t="s">
        <v>302</v>
      </c>
      <c r="H3" s="9" t="s">
        <v>447</v>
      </c>
      <c r="I3" s="9">
        <v>338</v>
      </c>
      <c r="J3" s="4">
        <v>320</v>
      </c>
      <c r="K3" s="4">
        <f t="shared" ref="K3:K13" si="1">_xlfn.RANK.EQ(J3,$J$3:$J$13,0)</f>
        <v>1</v>
      </c>
      <c r="M3" s="3" t="s">
        <v>302</v>
      </c>
      <c r="N3" s="3" t="s">
        <v>447</v>
      </c>
      <c r="O3" s="3">
        <v>338</v>
      </c>
      <c r="P3" s="4">
        <v>18.79</v>
      </c>
      <c r="Q3" s="4">
        <f t="shared" ref="Q3:Q13" si="2">_xlfn.RANK.EQ(P3,$P$3:$P$13,0)</f>
        <v>1</v>
      </c>
    </row>
    <row r="4" spans="1:17" x14ac:dyDescent="0.25">
      <c r="A4" s="11" t="s">
        <v>302</v>
      </c>
      <c r="B4" s="11" t="s">
        <v>447</v>
      </c>
      <c r="C4" s="11">
        <v>338</v>
      </c>
      <c r="D4" s="4">
        <v>7.5</v>
      </c>
      <c r="E4" s="4">
        <f t="shared" si="0"/>
        <v>2</v>
      </c>
      <c r="G4" s="9" t="s">
        <v>292</v>
      </c>
      <c r="H4" s="9" t="s">
        <v>207</v>
      </c>
      <c r="I4" s="9">
        <v>388</v>
      </c>
      <c r="J4" s="4">
        <v>296</v>
      </c>
      <c r="K4" s="4">
        <f t="shared" si="1"/>
        <v>2</v>
      </c>
      <c r="M4" s="3" t="s">
        <v>292</v>
      </c>
      <c r="N4" s="3" t="s">
        <v>207</v>
      </c>
      <c r="O4" s="3">
        <v>388</v>
      </c>
      <c r="P4" s="4">
        <v>15.88</v>
      </c>
      <c r="Q4" s="4">
        <f t="shared" si="2"/>
        <v>2</v>
      </c>
    </row>
    <row r="5" spans="1:17" x14ac:dyDescent="0.25">
      <c r="A5" s="11" t="s">
        <v>440</v>
      </c>
      <c r="B5" s="11" t="s">
        <v>388</v>
      </c>
      <c r="C5" s="11">
        <v>124</v>
      </c>
      <c r="D5" s="4">
        <v>7.6</v>
      </c>
      <c r="E5" s="4">
        <f t="shared" si="0"/>
        <v>3</v>
      </c>
      <c r="G5" s="9" t="s">
        <v>441</v>
      </c>
      <c r="H5" s="9" t="s">
        <v>99</v>
      </c>
      <c r="I5" s="9">
        <v>363</v>
      </c>
      <c r="J5" s="4">
        <v>289</v>
      </c>
      <c r="K5" s="4">
        <f t="shared" si="1"/>
        <v>3</v>
      </c>
      <c r="M5" s="3" t="s">
        <v>443</v>
      </c>
      <c r="N5" s="3" t="s">
        <v>74</v>
      </c>
      <c r="O5" s="3">
        <v>382</v>
      </c>
      <c r="P5" s="4">
        <v>15.36</v>
      </c>
      <c r="Q5" s="4">
        <f t="shared" si="2"/>
        <v>3</v>
      </c>
    </row>
    <row r="6" spans="1:17" x14ac:dyDescent="0.25">
      <c r="A6" s="11" t="s">
        <v>292</v>
      </c>
      <c r="B6" s="11" t="s">
        <v>207</v>
      </c>
      <c r="C6" s="11">
        <v>388</v>
      </c>
      <c r="D6" s="4">
        <v>7.7</v>
      </c>
      <c r="E6" s="4">
        <f t="shared" si="0"/>
        <v>4</v>
      </c>
      <c r="G6" s="9" t="s">
        <v>440</v>
      </c>
      <c r="H6" s="9" t="s">
        <v>388</v>
      </c>
      <c r="I6" s="9">
        <v>124</v>
      </c>
      <c r="J6" s="4">
        <v>277</v>
      </c>
      <c r="K6" s="4">
        <f t="shared" si="1"/>
        <v>4</v>
      </c>
      <c r="M6" s="3" t="s">
        <v>442</v>
      </c>
      <c r="N6" s="3" t="s">
        <v>320</v>
      </c>
      <c r="O6" s="3">
        <v>236</v>
      </c>
      <c r="P6" s="4">
        <v>14.88</v>
      </c>
      <c r="Q6" s="4">
        <f t="shared" si="2"/>
        <v>4</v>
      </c>
    </row>
    <row r="7" spans="1:17" x14ac:dyDescent="0.25">
      <c r="A7" s="11" t="s">
        <v>332</v>
      </c>
      <c r="B7" s="11" t="s">
        <v>448</v>
      </c>
      <c r="C7" s="11">
        <v>322</v>
      </c>
      <c r="D7" s="4">
        <v>7.7</v>
      </c>
      <c r="E7" s="4">
        <f t="shared" si="0"/>
        <v>4</v>
      </c>
      <c r="G7" s="9" t="s">
        <v>183</v>
      </c>
      <c r="H7" s="9" t="s">
        <v>439</v>
      </c>
      <c r="I7" s="9">
        <v>238</v>
      </c>
      <c r="J7" s="4">
        <v>275</v>
      </c>
      <c r="K7" s="4">
        <f t="shared" si="1"/>
        <v>5</v>
      </c>
      <c r="M7" s="3" t="s">
        <v>445</v>
      </c>
      <c r="N7" s="3" t="s">
        <v>446</v>
      </c>
      <c r="O7" s="3">
        <v>129</v>
      </c>
      <c r="P7" s="4">
        <v>14.34</v>
      </c>
      <c r="Q7" s="4">
        <f t="shared" si="2"/>
        <v>5</v>
      </c>
    </row>
    <row r="8" spans="1:17" x14ac:dyDescent="0.25">
      <c r="A8" s="11" t="s">
        <v>443</v>
      </c>
      <c r="B8" s="11" t="s">
        <v>74</v>
      </c>
      <c r="C8" s="11">
        <v>382</v>
      </c>
      <c r="D8" s="4">
        <v>7.8</v>
      </c>
      <c r="E8" s="4">
        <f t="shared" si="0"/>
        <v>6</v>
      </c>
      <c r="G8" s="9" t="s">
        <v>444</v>
      </c>
      <c r="H8" s="9" t="s">
        <v>385</v>
      </c>
      <c r="I8" s="9">
        <v>296</v>
      </c>
      <c r="J8" s="4">
        <v>271</v>
      </c>
      <c r="K8" s="4">
        <f t="shared" si="1"/>
        <v>6</v>
      </c>
      <c r="M8" s="3" t="s">
        <v>440</v>
      </c>
      <c r="N8" s="3" t="s">
        <v>388</v>
      </c>
      <c r="O8" s="3">
        <v>124</v>
      </c>
      <c r="P8" s="4">
        <v>13.84</v>
      </c>
      <c r="Q8" s="4">
        <f t="shared" si="2"/>
        <v>6</v>
      </c>
    </row>
    <row r="9" spans="1:17" x14ac:dyDescent="0.25">
      <c r="A9" s="11" t="s">
        <v>444</v>
      </c>
      <c r="B9" s="11" t="s">
        <v>385</v>
      </c>
      <c r="C9" s="11">
        <v>296</v>
      </c>
      <c r="D9" s="4">
        <v>7.8</v>
      </c>
      <c r="E9" s="4">
        <f t="shared" si="0"/>
        <v>6</v>
      </c>
      <c r="G9" s="9" t="s">
        <v>445</v>
      </c>
      <c r="H9" s="9" t="s">
        <v>446</v>
      </c>
      <c r="I9" s="9">
        <v>129</v>
      </c>
      <c r="J9" s="4">
        <v>253</v>
      </c>
      <c r="K9" s="4">
        <f t="shared" si="1"/>
        <v>7</v>
      </c>
      <c r="M9" s="3" t="s">
        <v>416</v>
      </c>
      <c r="N9" s="3" t="s">
        <v>351</v>
      </c>
      <c r="O9" s="3">
        <v>387</v>
      </c>
      <c r="P9" s="4">
        <v>13.75</v>
      </c>
      <c r="Q9" s="4">
        <f t="shared" si="2"/>
        <v>7</v>
      </c>
    </row>
    <row r="10" spans="1:17" x14ac:dyDescent="0.25">
      <c r="A10" s="11" t="s">
        <v>445</v>
      </c>
      <c r="B10" s="11" t="s">
        <v>446</v>
      </c>
      <c r="C10" s="11">
        <v>129</v>
      </c>
      <c r="D10" s="4">
        <v>7.9</v>
      </c>
      <c r="E10" s="4">
        <f t="shared" si="0"/>
        <v>8</v>
      </c>
      <c r="G10" s="9" t="s">
        <v>416</v>
      </c>
      <c r="H10" s="9" t="s">
        <v>351</v>
      </c>
      <c r="I10" s="9">
        <v>387</v>
      </c>
      <c r="J10" s="4">
        <v>234</v>
      </c>
      <c r="K10" s="4">
        <f t="shared" si="1"/>
        <v>8</v>
      </c>
      <c r="M10" s="3" t="s">
        <v>332</v>
      </c>
      <c r="N10" s="3" t="s">
        <v>448</v>
      </c>
      <c r="O10" s="3">
        <v>322</v>
      </c>
      <c r="P10" s="4">
        <v>12.79</v>
      </c>
      <c r="Q10" s="4">
        <f t="shared" si="2"/>
        <v>8</v>
      </c>
    </row>
    <row r="11" spans="1:17" x14ac:dyDescent="0.25">
      <c r="A11" s="11" t="s">
        <v>441</v>
      </c>
      <c r="B11" s="11" t="s">
        <v>99</v>
      </c>
      <c r="C11" s="11">
        <v>363</v>
      </c>
      <c r="D11" s="4">
        <v>8.1</v>
      </c>
      <c r="E11" s="4">
        <f t="shared" si="0"/>
        <v>9</v>
      </c>
      <c r="G11" s="9" t="s">
        <v>443</v>
      </c>
      <c r="H11" s="9" t="s">
        <v>74</v>
      </c>
      <c r="I11" s="9">
        <v>382</v>
      </c>
      <c r="J11" s="4">
        <v>221</v>
      </c>
      <c r="K11" s="4">
        <f t="shared" si="1"/>
        <v>9</v>
      </c>
      <c r="M11" s="3" t="s">
        <v>427</v>
      </c>
      <c r="N11" s="3" t="s">
        <v>105</v>
      </c>
      <c r="O11" s="3">
        <v>137</v>
      </c>
      <c r="P11" s="4">
        <v>11.43</v>
      </c>
      <c r="Q11" s="4">
        <f t="shared" si="2"/>
        <v>9</v>
      </c>
    </row>
    <row r="12" spans="1:17" x14ac:dyDescent="0.25">
      <c r="A12" s="11" t="s">
        <v>416</v>
      </c>
      <c r="B12" s="11" t="s">
        <v>351</v>
      </c>
      <c r="C12" s="11">
        <v>387</v>
      </c>
      <c r="D12" s="4">
        <v>8.6999999999999993</v>
      </c>
      <c r="E12" s="4">
        <f t="shared" si="0"/>
        <v>10</v>
      </c>
      <c r="G12" s="9" t="s">
        <v>442</v>
      </c>
      <c r="H12" s="9" t="s">
        <v>320</v>
      </c>
      <c r="I12" s="9">
        <v>236</v>
      </c>
      <c r="J12" s="4">
        <v>217</v>
      </c>
      <c r="K12" s="4">
        <f t="shared" si="1"/>
        <v>10</v>
      </c>
      <c r="M12" s="3" t="s">
        <v>444</v>
      </c>
      <c r="N12" s="3" t="s">
        <v>385</v>
      </c>
      <c r="O12" s="3">
        <v>296</v>
      </c>
      <c r="P12" s="4">
        <v>9.6300000000000008</v>
      </c>
      <c r="Q12" s="4">
        <f t="shared" si="2"/>
        <v>10</v>
      </c>
    </row>
    <row r="13" spans="1:17" x14ac:dyDescent="0.25">
      <c r="A13" s="11"/>
      <c r="B13" s="11"/>
      <c r="C13" s="11"/>
      <c r="G13" s="9" t="s">
        <v>427</v>
      </c>
      <c r="H13" s="9" t="s">
        <v>105</v>
      </c>
      <c r="I13" s="9">
        <v>137</v>
      </c>
      <c r="J13" s="4">
        <v>196</v>
      </c>
      <c r="K13" s="4">
        <f t="shared" si="1"/>
        <v>11</v>
      </c>
      <c r="M13" s="3" t="s">
        <v>441</v>
      </c>
      <c r="N13" s="3" t="s">
        <v>99</v>
      </c>
      <c r="O13" s="3">
        <v>363</v>
      </c>
      <c r="P13" s="4">
        <v>8.7200000000000006</v>
      </c>
      <c r="Q13" s="4">
        <f t="shared" si="2"/>
        <v>11</v>
      </c>
    </row>
  </sheetData>
  <sortState ref="A3:E13">
    <sortCondition ref="E3"/>
  </sortState>
  <mergeCells count="3">
    <mergeCell ref="A1:E1"/>
    <mergeCell ref="G1:K1"/>
    <mergeCell ref="M1:Q1"/>
  </mergeCells>
  <conditionalFormatting sqref="M3:O13">
    <cfRule type="expression" dxfId="5" priority="1">
      <formula>OR(M3="x")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291C0-1A8F-463E-B149-0FD43EC5628E}">
  <dimension ref="A1:Q17"/>
  <sheetViews>
    <sheetView workbookViewId="0">
      <selection sqref="A1:E1"/>
    </sheetView>
  </sheetViews>
  <sheetFormatPr defaultRowHeight="15" x14ac:dyDescent="0.25"/>
  <cols>
    <col min="1" max="1" width="12.7109375" style="3" customWidth="1"/>
    <col min="2" max="2" width="20.7109375" style="3" customWidth="1"/>
    <col min="3" max="3" width="14.7109375" style="3" customWidth="1"/>
    <col min="4" max="5" width="9.140625" style="4" customWidth="1"/>
    <col min="7" max="7" width="12.7109375" style="3" customWidth="1"/>
    <col min="8" max="8" width="20.7109375" style="3" customWidth="1"/>
    <col min="9" max="9" width="14.7109375" style="6" customWidth="1"/>
    <col min="10" max="11" width="9.140625" style="4" customWidth="1"/>
    <col min="13" max="13" width="12.7109375" style="3" customWidth="1"/>
    <col min="14" max="14" width="20.7109375" style="3" customWidth="1"/>
    <col min="15" max="15" width="14.7109375" style="6" customWidth="1"/>
    <col min="16" max="16" width="9.140625" style="4"/>
    <col min="17" max="17" width="11" style="4" bestFit="1" customWidth="1"/>
  </cols>
  <sheetData>
    <row r="1" spans="1:17" x14ac:dyDescent="0.25">
      <c r="A1" s="17" t="s">
        <v>37</v>
      </c>
      <c r="B1" s="17"/>
      <c r="C1" s="17"/>
      <c r="D1" s="17"/>
      <c r="E1" s="18"/>
      <c r="G1" s="22" t="s">
        <v>38</v>
      </c>
      <c r="H1" s="22"/>
      <c r="I1" s="22"/>
      <c r="J1" s="22"/>
      <c r="K1" s="22"/>
      <c r="M1" s="22" t="s">
        <v>39</v>
      </c>
      <c r="N1" s="22"/>
      <c r="O1" s="22"/>
      <c r="P1" s="22"/>
      <c r="Q1" s="22"/>
    </row>
    <row r="2" spans="1:17" x14ac:dyDescent="0.25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  <c r="G2" s="1" t="s">
        <v>0</v>
      </c>
      <c r="H2" s="1" t="s">
        <v>1</v>
      </c>
      <c r="I2" s="5" t="s">
        <v>2</v>
      </c>
      <c r="J2" s="2" t="s">
        <v>3</v>
      </c>
      <c r="K2" s="2" t="s">
        <v>5</v>
      </c>
      <c r="M2" s="1" t="s">
        <v>0</v>
      </c>
      <c r="N2" s="1" t="s">
        <v>1</v>
      </c>
      <c r="O2" s="5" t="s">
        <v>2</v>
      </c>
      <c r="P2" s="2" t="s">
        <v>3</v>
      </c>
      <c r="Q2" s="2" t="s">
        <v>5</v>
      </c>
    </row>
    <row r="3" spans="1:17" x14ac:dyDescent="0.25">
      <c r="A3" s="11" t="s">
        <v>451</v>
      </c>
      <c r="B3" s="11" t="s">
        <v>53</v>
      </c>
      <c r="C3" s="11">
        <v>234</v>
      </c>
      <c r="D3" s="4">
        <v>7.3</v>
      </c>
      <c r="E3" s="4">
        <f t="shared" ref="E3:E16" si="0">_xlfn.RANK.EQ(D3,$D$3:$D$17,1)</f>
        <v>1</v>
      </c>
      <c r="G3" s="9" t="s">
        <v>451</v>
      </c>
      <c r="H3" s="9" t="s">
        <v>53</v>
      </c>
      <c r="I3" s="9">
        <v>234</v>
      </c>
      <c r="J3" s="4">
        <v>318</v>
      </c>
      <c r="K3" s="4">
        <f t="shared" ref="K3:K17" si="1">_xlfn.RANK.EQ(J3,$J$3:$J$17,0)</f>
        <v>1</v>
      </c>
      <c r="M3" s="3" t="s">
        <v>451</v>
      </c>
      <c r="N3" s="3" t="s">
        <v>53</v>
      </c>
      <c r="O3" s="3">
        <v>234</v>
      </c>
      <c r="P3" s="4">
        <v>27.54</v>
      </c>
      <c r="Q3" s="4">
        <f t="shared" ref="Q3:Q16" si="2">_xlfn.RANK.EQ(P3,$P$3:$P$17,0)</f>
        <v>1</v>
      </c>
    </row>
    <row r="4" spans="1:17" x14ac:dyDescent="0.25">
      <c r="A4" s="11" t="s">
        <v>116</v>
      </c>
      <c r="B4" s="11" t="s">
        <v>222</v>
      </c>
      <c r="C4" s="11">
        <v>56</v>
      </c>
      <c r="D4" s="4">
        <v>7.3</v>
      </c>
      <c r="E4" s="4">
        <f t="shared" si="0"/>
        <v>1</v>
      </c>
      <c r="G4" s="9" t="s">
        <v>116</v>
      </c>
      <c r="H4" s="9" t="s">
        <v>222</v>
      </c>
      <c r="I4" s="9">
        <v>56</v>
      </c>
      <c r="J4" s="4">
        <v>299</v>
      </c>
      <c r="K4" s="4">
        <f t="shared" si="1"/>
        <v>2</v>
      </c>
      <c r="M4" s="3" t="s">
        <v>249</v>
      </c>
      <c r="N4" s="3" t="s">
        <v>281</v>
      </c>
      <c r="O4" s="3">
        <v>379</v>
      </c>
      <c r="P4" s="4">
        <v>27.51</v>
      </c>
      <c r="Q4" s="4">
        <f t="shared" si="2"/>
        <v>2</v>
      </c>
    </row>
    <row r="5" spans="1:17" x14ac:dyDescent="0.25">
      <c r="A5" s="11" t="s">
        <v>50</v>
      </c>
      <c r="B5" s="11" t="s">
        <v>457</v>
      </c>
      <c r="C5" s="11">
        <v>139</v>
      </c>
      <c r="D5" s="4">
        <v>7.5</v>
      </c>
      <c r="E5" s="4">
        <f t="shared" si="0"/>
        <v>3</v>
      </c>
      <c r="G5" s="9" t="s">
        <v>50</v>
      </c>
      <c r="H5" s="9" t="s">
        <v>457</v>
      </c>
      <c r="I5" s="9">
        <v>139</v>
      </c>
      <c r="J5" s="4">
        <v>282</v>
      </c>
      <c r="K5" s="4">
        <f t="shared" si="1"/>
        <v>3</v>
      </c>
      <c r="M5" s="3" t="s">
        <v>455</v>
      </c>
      <c r="N5" s="3" t="s">
        <v>456</v>
      </c>
      <c r="O5" s="3">
        <v>141</v>
      </c>
      <c r="P5" s="4">
        <v>24.8</v>
      </c>
      <c r="Q5" s="4">
        <f t="shared" si="2"/>
        <v>3</v>
      </c>
    </row>
    <row r="6" spans="1:17" x14ac:dyDescent="0.25">
      <c r="A6" s="11" t="s">
        <v>458</v>
      </c>
      <c r="B6" s="11" t="s">
        <v>459</v>
      </c>
      <c r="C6" s="11">
        <v>318</v>
      </c>
      <c r="D6" s="4">
        <v>7.5</v>
      </c>
      <c r="E6" s="4">
        <f t="shared" si="0"/>
        <v>3</v>
      </c>
      <c r="G6" s="9" t="s">
        <v>249</v>
      </c>
      <c r="H6" s="9" t="s">
        <v>281</v>
      </c>
      <c r="I6" s="9">
        <v>379</v>
      </c>
      <c r="J6" s="4">
        <v>275</v>
      </c>
      <c r="K6" s="4">
        <f t="shared" si="1"/>
        <v>4</v>
      </c>
      <c r="M6" s="3" t="s">
        <v>453</v>
      </c>
      <c r="N6" s="3" t="s">
        <v>49</v>
      </c>
      <c r="O6" s="3">
        <v>250</v>
      </c>
      <c r="P6" s="4">
        <v>22.27</v>
      </c>
      <c r="Q6" s="4">
        <f t="shared" si="2"/>
        <v>4</v>
      </c>
    </row>
    <row r="7" spans="1:17" x14ac:dyDescent="0.25">
      <c r="A7" s="11" t="s">
        <v>455</v>
      </c>
      <c r="B7" s="11" t="s">
        <v>456</v>
      </c>
      <c r="C7" s="11">
        <v>141</v>
      </c>
      <c r="D7" s="4">
        <v>7.6</v>
      </c>
      <c r="E7" s="4">
        <f t="shared" si="0"/>
        <v>5</v>
      </c>
      <c r="G7" s="9" t="s">
        <v>455</v>
      </c>
      <c r="H7" s="9" t="s">
        <v>456</v>
      </c>
      <c r="I7" s="9">
        <v>141</v>
      </c>
      <c r="J7" s="4">
        <v>270</v>
      </c>
      <c r="K7" s="4">
        <f t="shared" si="1"/>
        <v>5</v>
      </c>
      <c r="M7" s="3" t="s">
        <v>50</v>
      </c>
      <c r="N7" s="3" t="s">
        <v>457</v>
      </c>
      <c r="O7" s="3">
        <v>139</v>
      </c>
      <c r="P7" s="4">
        <v>20.8</v>
      </c>
      <c r="Q7" s="4">
        <f t="shared" si="2"/>
        <v>5</v>
      </c>
    </row>
    <row r="8" spans="1:17" x14ac:dyDescent="0.25">
      <c r="A8" s="9" t="s">
        <v>157</v>
      </c>
      <c r="B8" s="9" t="s">
        <v>452</v>
      </c>
      <c r="C8" s="9">
        <v>109</v>
      </c>
      <c r="D8" s="4">
        <v>7.8</v>
      </c>
      <c r="E8" s="4">
        <f t="shared" si="0"/>
        <v>6</v>
      </c>
      <c r="G8" s="9" t="s">
        <v>71</v>
      </c>
      <c r="H8" s="9" t="s">
        <v>128</v>
      </c>
      <c r="I8" s="9">
        <v>231</v>
      </c>
      <c r="J8" s="4">
        <v>264</v>
      </c>
      <c r="K8" s="4">
        <f t="shared" si="1"/>
        <v>6</v>
      </c>
      <c r="M8" s="3" t="s">
        <v>71</v>
      </c>
      <c r="N8" s="3" t="s">
        <v>128</v>
      </c>
      <c r="O8" s="3">
        <v>231</v>
      </c>
      <c r="P8" s="4">
        <v>18.46</v>
      </c>
      <c r="Q8" s="4">
        <f t="shared" si="2"/>
        <v>6</v>
      </c>
    </row>
    <row r="9" spans="1:17" x14ac:dyDescent="0.25">
      <c r="A9" s="9" t="s">
        <v>449</v>
      </c>
      <c r="B9" s="9" t="s">
        <v>89</v>
      </c>
      <c r="C9" s="9">
        <v>399</v>
      </c>
      <c r="D9" s="4">
        <v>7.9</v>
      </c>
      <c r="E9" s="4">
        <f t="shared" si="0"/>
        <v>7</v>
      </c>
      <c r="G9" s="9" t="s">
        <v>67</v>
      </c>
      <c r="H9" s="9" t="s">
        <v>138</v>
      </c>
      <c r="I9" s="9">
        <v>345</v>
      </c>
      <c r="J9" s="4">
        <v>258</v>
      </c>
      <c r="K9" s="4">
        <f t="shared" si="1"/>
        <v>7</v>
      </c>
      <c r="M9" s="3" t="s">
        <v>67</v>
      </c>
      <c r="N9" s="3" t="s">
        <v>138</v>
      </c>
      <c r="O9" s="3">
        <v>345</v>
      </c>
      <c r="P9" s="4">
        <v>17.73</v>
      </c>
      <c r="Q9" s="4">
        <f t="shared" si="2"/>
        <v>7</v>
      </c>
    </row>
    <row r="10" spans="1:17" x14ac:dyDescent="0.25">
      <c r="A10" s="9" t="s">
        <v>450</v>
      </c>
      <c r="B10" s="9" t="s">
        <v>346</v>
      </c>
      <c r="C10" s="9">
        <v>249</v>
      </c>
      <c r="D10" s="4">
        <v>7.9</v>
      </c>
      <c r="E10" s="4">
        <f t="shared" si="0"/>
        <v>7</v>
      </c>
      <c r="G10" s="9" t="s">
        <v>454</v>
      </c>
      <c r="H10" s="9" t="s">
        <v>425</v>
      </c>
      <c r="I10" s="9">
        <v>98</v>
      </c>
      <c r="J10" s="4">
        <v>257</v>
      </c>
      <c r="K10" s="4">
        <f t="shared" si="1"/>
        <v>8</v>
      </c>
      <c r="M10" s="3" t="s">
        <v>458</v>
      </c>
      <c r="N10" s="3" t="s">
        <v>459</v>
      </c>
      <c r="O10" s="3">
        <v>318</v>
      </c>
      <c r="P10" s="4">
        <v>17.149999999999999</v>
      </c>
      <c r="Q10" s="4">
        <f t="shared" si="2"/>
        <v>8</v>
      </c>
    </row>
    <row r="11" spans="1:17" x14ac:dyDescent="0.25">
      <c r="A11" s="11" t="s">
        <v>454</v>
      </c>
      <c r="B11" s="11" t="s">
        <v>425</v>
      </c>
      <c r="C11" s="11">
        <v>98</v>
      </c>
      <c r="D11" s="4">
        <v>7.9</v>
      </c>
      <c r="E11" s="4">
        <f t="shared" si="0"/>
        <v>7</v>
      </c>
      <c r="G11" s="9" t="s">
        <v>450</v>
      </c>
      <c r="H11" s="9" t="s">
        <v>346</v>
      </c>
      <c r="I11" s="9">
        <v>249</v>
      </c>
      <c r="J11" s="4">
        <v>250</v>
      </c>
      <c r="K11" s="4">
        <f t="shared" si="1"/>
        <v>9</v>
      </c>
      <c r="M11" s="3" t="s">
        <v>116</v>
      </c>
      <c r="N11" s="3" t="s">
        <v>222</v>
      </c>
      <c r="O11" s="3">
        <v>56</v>
      </c>
      <c r="P11" s="4">
        <v>15.46</v>
      </c>
      <c r="Q11" s="4">
        <f t="shared" si="2"/>
        <v>9</v>
      </c>
    </row>
    <row r="12" spans="1:17" x14ac:dyDescent="0.25">
      <c r="A12" s="11" t="s">
        <v>432</v>
      </c>
      <c r="B12" s="11" t="s">
        <v>460</v>
      </c>
      <c r="C12" s="11">
        <v>314</v>
      </c>
      <c r="D12" s="4">
        <v>7.9</v>
      </c>
      <c r="E12" s="4">
        <f t="shared" si="0"/>
        <v>7</v>
      </c>
      <c r="G12" s="9" t="s">
        <v>157</v>
      </c>
      <c r="H12" s="9" t="s">
        <v>452</v>
      </c>
      <c r="I12" s="9">
        <v>109</v>
      </c>
      <c r="J12" s="4">
        <v>248</v>
      </c>
      <c r="K12" s="4">
        <f t="shared" si="1"/>
        <v>10</v>
      </c>
      <c r="M12" s="3" t="s">
        <v>454</v>
      </c>
      <c r="N12" s="3" t="s">
        <v>425</v>
      </c>
      <c r="O12" s="3">
        <v>98</v>
      </c>
      <c r="P12" s="4">
        <v>15.24</v>
      </c>
      <c r="Q12" s="4">
        <f t="shared" si="2"/>
        <v>10</v>
      </c>
    </row>
    <row r="13" spans="1:17" x14ac:dyDescent="0.25">
      <c r="A13" s="9" t="s">
        <v>67</v>
      </c>
      <c r="B13" s="9" t="s">
        <v>138</v>
      </c>
      <c r="C13" s="9">
        <v>345</v>
      </c>
      <c r="D13" s="4">
        <v>7.9</v>
      </c>
      <c r="E13" s="4">
        <f t="shared" si="0"/>
        <v>7</v>
      </c>
      <c r="G13" s="9" t="s">
        <v>449</v>
      </c>
      <c r="H13" s="9" t="s">
        <v>89</v>
      </c>
      <c r="I13" s="9">
        <v>399</v>
      </c>
      <c r="J13" s="4">
        <v>245</v>
      </c>
      <c r="K13" s="4">
        <f t="shared" si="1"/>
        <v>11</v>
      </c>
      <c r="M13" s="3" t="s">
        <v>156</v>
      </c>
      <c r="N13" s="3" t="s">
        <v>109</v>
      </c>
      <c r="O13" s="3">
        <v>315</v>
      </c>
      <c r="P13" s="4">
        <v>14.57</v>
      </c>
      <c r="Q13" s="4">
        <f t="shared" si="2"/>
        <v>11</v>
      </c>
    </row>
    <row r="14" spans="1:17" x14ac:dyDescent="0.25">
      <c r="A14" s="11" t="s">
        <v>71</v>
      </c>
      <c r="B14" s="11" t="s">
        <v>128</v>
      </c>
      <c r="C14" s="11">
        <v>231</v>
      </c>
      <c r="D14" s="4">
        <v>8.1</v>
      </c>
      <c r="E14" s="4">
        <f t="shared" si="0"/>
        <v>12</v>
      </c>
      <c r="G14" s="9" t="s">
        <v>453</v>
      </c>
      <c r="H14" s="9" t="s">
        <v>49</v>
      </c>
      <c r="I14" s="9">
        <v>250</v>
      </c>
      <c r="J14" s="4">
        <v>224</v>
      </c>
      <c r="K14" s="4">
        <f t="shared" si="1"/>
        <v>12</v>
      </c>
      <c r="M14" s="3" t="s">
        <v>432</v>
      </c>
      <c r="N14" s="3" t="s">
        <v>460</v>
      </c>
      <c r="O14" s="3">
        <v>314</v>
      </c>
      <c r="P14" s="4">
        <v>14.22</v>
      </c>
      <c r="Q14" s="4">
        <f t="shared" si="2"/>
        <v>12</v>
      </c>
    </row>
    <row r="15" spans="1:17" x14ac:dyDescent="0.25">
      <c r="A15" s="11" t="s">
        <v>156</v>
      </c>
      <c r="B15" s="11" t="s">
        <v>109</v>
      </c>
      <c r="C15" s="11">
        <v>315</v>
      </c>
      <c r="D15" s="4">
        <v>8.4</v>
      </c>
      <c r="E15" s="4">
        <f t="shared" si="0"/>
        <v>13</v>
      </c>
      <c r="G15" s="9" t="s">
        <v>156</v>
      </c>
      <c r="H15" s="9" t="s">
        <v>109</v>
      </c>
      <c r="I15" s="9">
        <v>315</v>
      </c>
      <c r="J15" s="4">
        <v>221</v>
      </c>
      <c r="K15" s="4">
        <f t="shared" si="1"/>
        <v>13</v>
      </c>
      <c r="M15" s="3" t="s">
        <v>157</v>
      </c>
      <c r="N15" s="3" t="s">
        <v>452</v>
      </c>
      <c r="O15" s="3">
        <v>109</v>
      </c>
      <c r="P15" s="4">
        <v>13.18</v>
      </c>
      <c r="Q15" s="4">
        <f t="shared" si="2"/>
        <v>13</v>
      </c>
    </row>
    <row r="16" spans="1:17" x14ac:dyDescent="0.25">
      <c r="A16" s="11" t="s">
        <v>453</v>
      </c>
      <c r="B16" s="11" t="s">
        <v>49</v>
      </c>
      <c r="C16" s="11">
        <v>250</v>
      </c>
      <c r="D16" s="4">
        <v>9</v>
      </c>
      <c r="E16" s="4">
        <f t="shared" si="0"/>
        <v>14</v>
      </c>
      <c r="G16" s="9" t="s">
        <v>458</v>
      </c>
      <c r="H16" s="9" t="s">
        <v>459</v>
      </c>
      <c r="I16" s="9">
        <v>318</v>
      </c>
      <c r="J16" s="4">
        <v>210</v>
      </c>
      <c r="K16" s="4">
        <f t="shared" si="1"/>
        <v>14</v>
      </c>
      <c r="M16" s="3" t="s">
        <v>450</v>
      </c>
      <c r="N16" s="3" t="s">
        <v>346</v>
      </c>
      <c r="O16" s="6">
        <v>249</v>
      </c>
      <c r="P16" s="4">
        <v>12.79</v>
      </c>
      <c r="Q16" s="4">
        <f t="shared" si="2"/>
        <v>14</v>
      </c>
    </row>
    <row r="17" spans="7:11" x14ac:dyDescent="0.25">
      <c r="G17" s="3" t="s">
        <v>432</v>
      </c>
      <c r="H17" s="3" t="s">
        <v>460</v>
      </c>
      <c r="I17" s="6">
        <v>314</v>
      </c>
      <c r="J17" s="4">
        <v>208</v>
      </c>
      <c r="K17" s="4">
        <f t="shared" si="1"/>
        <v>15</v>
      </c>
    </row>
  </sheetData>
  <sortState ref="A3:E16">
    <sortCondition ref="E3"/>
  </sortState>
  <mergeCells count="3">
    <mergeCell ref="A1:E1"/>
    <mergeCell ref="G1:K1"/>
    <mergeCell ref="M1:Q1"/>
  </mergeCells>
  <conditionalFormatting sqref="M3:O15">
    <cfRule type="expression" dxfId="4" priority="1">
      <formula>OR(M3="x")</formula>
    </cfRule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E7FA6-8D0C-44CF-BA0E-BAA6A0F7AE62}">
  <dimension ref="A1:Q5"/>
  <sheetViews>
    <sheetView workbookViewId="0">
      <selection sqref="A1:E1"/>
    </sheetView>
  </sheetViews>
  <sheetFormatPr defaultRowHeight="15" x14ac:dyDescent="0.25"/>
  <cols>
    <col min="1" max="1" width="12.7109375" style="3" customWidth="1"/>
    <col min="2" max="2" width="20.7109375" style="3" customWidth="1"/>
    <col min="3" max="3" width="14.7109375" style="3" customWidth="1"/>
    <col min="4" max="5" width="9.140625" style="4" customWidth="1"/>
    <col min="7" max="7" width="12.7109375" style="3" customWidth="1"/>
    <col min="8" max="8" width="20.7109375" style="3" customWidth="1"/>
    <col min="9" max="9" width="14.7109375" style="6" customWidth="1"/>
    <col min="10" max="11" width="9.140625" style="4" customWidth="1"/>
    <col min="13" max="13" width="12.7109375" style="3" customWidth="1"/>
    <col min="14" max="14" width="20.7109375" style="3" customWidth="1"/>
    <col min="15" max="15" width="14.7109375" style="6" customWidth="1"/>
    <col min="16" max="16" width="9.140625" style="4"/>
    <col min="17" max="17" width="11" style="4" bestFit="1" customWidth="1"/>
  </cols>
  <sheetData>
    <row r="1" spans="1:17" x14ac:dyDescent="0.25">
      <c r="A1" s="21" t="s">
        <v>40</v>
      </c>
      <c r="B1" s="21"/>
      <c r="C1" s="21"/>
      <c r="D1" s="21"/>
      <c r="E1" s="21"/>
      <c r="G1" s="21" t="s">
        <v>41</v>
      </c>
      <c r="H1" s="21"/>
      <c r="I1" s="21"/>
      <c r="J1" s="21"/>
      <c r="K1" s="21"/>
      <c r="M1" s="21" t="s">
        <v>42</v>
      </c>
      <c r="N1" s="21"/>
      <c r="O1" s="21"/>
      <c r="P1" s="21"/>
      <c r="Q1" s="21"/>
    </row>
    <row r="2" spans="1:17" x14ac:dyDescent="0.25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  <c r="G2" s="1" t="s">
        <v>0</v>
      </c>
      <c r="H2" s="1" t="s">
        <v>1</v>
      </c>
      <c r="I2" s="5" t="s">
        <v>2</v>
      </c>
      <c r="J2" s="2" t="s">
        <v>3</v>
      </c>
      <c r="K2" s="2" t="s">
        <v>5</v>
      </c>
      <c r="M2" s="1" t="s">
        <v>0</v>
      </c>
      <c r="N2" s="1" t="s">
        <v>1</v>
      </c>
      <c r="O2" s="5" t="s">
        <v>2</v>
      </c>
      <c r="P2" s="2" t="s">
        <v>3</v>
      </c>
      <c r="Q2" s="2" t="s">
        <v>5</v>
      </c>
    </row>
    <row r="3" spans="1:17" x14ac:dyDescent="0.25">
      <c r="A3" s="3" t="s">
        <v>52</v>
      </c>
      <c r="B3" s="3" t="s">
        <v>53</v>
      </c>
      <c r="C3" s="3">
        <v>253</v>
      </c>
      <c r="D3" s="4">
        <v>11</v>
      </c>
      <c r="E3" s="4">
        <f>_xlfn.RANK.EQ(D3,$D$3:$D$5,1)</f>
        <v>1</v>
      </c>
      <c r="G3" s="9" t="s">
        <v>52</v>
      </c>
      <c r="H3" s="9" t="s">
        <v>53</v>
      </c>
      <c r="I3" s="9">
        <v>253</v>
      </c>
      <c r="J3" s="4">
        <v>308</v>
      </c>
      <c r="K3" s="4">
        <f>_xlfn.RANK.EQ(J3,$J$3:$J$5,0)</f>
        <v>1</v>
      </c>
      <c r="M3" s="3" t="s">
        <v>52</v>
      </c>
      <c r="N3" s="3" t="s">
        <v>53</v>
      </c>
      <c r="O3" s="3">
        <v>253</v>
      </c>
      <c r="P3" s="4">
        <v>6.01</v>
      </c>
      <c r="Q3" s="4">
        <f>_xlfn.RANK.EQ(P3,$P$3:$P$5,0)</f>
        <v>1</v>
      </c>
    </row>
    <row r="4" spans="1:17" x14ac:dyDescent="0.25">
      <c r="A4" s="3" t="s">
        <v>56</v>
      </c>
      <c r="B4" s="3" t="s">
        <v>57</v>
      </c>
      <c r="C4" s="3">
        <v>127</v>
      </c>
      <c r="D4" s="4">
        <v>11.1</v>
      </c>
      <c r="E4" s="4">
        <f>_xlfn.RANK.EQ(D4,$D$3:$D$5,1)</f>
        <v>2</v>
      </c>
      <c r="G4" s="9" t="s">
        <v>54</v>
      </c>
      <c r="H4" s="9" t="s">
        <v>55</v>
      </c>
      <c r="I4" s="9">
        <v>27</v>
      </c>
      <c r="J4" s="4">
        <v>265</v>
      </c>
      <c r="K4" s="4">
        <f>_xlfn.RANK.EQ(J4,$J$3:$J$5,0)</f>
        <v>2</v>
      </c>
      <c r="M4" s="3" t="s">
        <v>56</v>
      </c>
      <c r="N4" s="3" t="s">
        <v>57</v>
      </c>
      <c r="O4" s="3">
        <v>127</v>
      </c>
      <c r="P4" s="4">
        <v>4.7300000000000004</v>
      </c>
      <c r="Q4" s="4">
        <f>_xlfn.RANK.EQ(P4,$P$3:$P$5,0)</f>
        <v>2</v>
      </c>
    </row>
    <row r="5" spans="1:17" x14ac:dyDescent="0.25">
      <c r="G5" s="9" t="s">
        <v>56</v>
      </c>
      <c r="H5" s="9" t="s">
        <v>57</v>
      </c>
      <c r="I5" s="9">
        <v>127</v>
      </c>
      <c r="J5" s="4">
        <v>244</v>
      </c>
      <c r="K5" s="4">
        <f>_xlfn.RANK.EQ(J5,$J$3:$J$5,0)</f>
        <v>3</v>
      </c>
      <c r="M5" s="3" t="s">
        <v>54</v>
      </c>
      <c r="N5" s="3" t="s">
        <v>55</v>
      </c>
      <c r="O5" s="3">
        <v>27</v>
      </c>
      <c r="P5" s="4">
        <v>4.3600000000000003</v>
      </c>
      <c r="Q5" s="4">
        <f>_xlfn.RANK.EQ(P5,$P$3:$P$5,0)</f>
        <v>3</v>
      </c>
    </row>
  </sheetData>
  <sortState ref="M3:Q5">
    <sortCondition ref="Q3"/>
  </sortState>
  <mergeCells count="3">
    <mergeCell ref="A1:E1"/>
    <mergeCell ref="G1:K1"/>
    <mergeCell ref="M1:Q1"/>
  </mergeCells>
  <conditionalFormatting sqref="M3:O5">
    <cfRule type="expression" dxfId="3" priority="2">
      <formula>OR(M3="x")</formula>
    </cfRule>
  </conditionalFormatting>
  <conditionalFormatting sqref="A3:C4">
    <cfRule type="expression" dxfId="2" priority="1">
      <formula>OR(A3="x")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7BF1-4D73-4FA4-BF63-638386AE938E}">
  <dimension ref="A1:Q5"/>
  <sheetViews>
    <sheetView workbookViewId="0">
      <selection sqref="A1:E1"/>
    </sheetView>
  </sheetViews>
  <sheetFormatPr defaultRowHeight="15" x14ac:dyDescent="0.25"/>
  <cols>
    <col min="1" max="1" width="12.7109375" style="3" customWidth="1"/>
    <col min="2" max="2" width="20.7109375" style="3" customWidth="1"/>
    <col min="3" max="3" width="14.7109375" style="3" customWidth="1"/>
    <col min="4" max="5" width="9.140625" style="4" customWidth="1"/>
    <col min="7" max="7" width="12.7109375" style="3" customWidth="1"/>
    <col min="8" max="8" width="20.7109375" style="3" customWidth="1"/>
    <col min="9" max="9" width="14.7109375" style="6" customWidth="1"/>
    <col min="10" max="11" width="9.140625" style="4" customWidth="1"/>
    <col min="13" max="13" width="12.7109375" style="3" customWidth="1"/>
    <col min="14" max="14" width="20.7109375" style="3" customWidth="1"/>
    <col min="15" max="15" width="14.7109375" style="6" customWidth="1"/>
    <col min="16" max="16" width="9.140625" style="4"/>
    <col min="17" max="17" width="11" style="4" bestFit="1" customWidth="1"/>
  </cols>
  <sheetData>
    <row r="1" spans="1:17" x14ac:dyDescent="0.25">
      <c r="A1" s="17" t="s">
        <v>43</v>
      </c>
      <c r="B1" s="17"/>
      <c r="C1" s="17"/>
      <c r="D1" s="17"/>
      <c r="E1" s="18"/>
      <c r="G1" s="22" t="s">
        <v>44</v>
      </c>
      <c r="H1" s="22"/>
      <c r="I1" s="22"/>
      <c r="J1" s="22"/>
      <c r="K1" s="22"/>
      <c r="M1" s="22" t="s">
        <v>45</v>
      </c>
      <c r="N1" s="22"/>
      <c r="O1" s="22"/>
      <c r="P1" s="22"/>
      <c r="Q1" s="22"/>
    </row>
    <row r="2" spans="1:17" x14ac:dyDescent="0.25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  <c r="G2" s="1" t="s">
        <v>0</v>
      </c>
      <c r="H2" s="1" t="s">
        <v>1</v>
      </c>
      <c r="I2" s="5" t="s">
        <v>2</v>
      </c>
      <c r="J2" s="2" t="s">
        <v>3</v>
      </c>
      <c r="K2" s="2" t="s">
        <v>5</v>
      </c>
      <c r="M2" s="1" t="s">
        <v>0</v>
      </c>
      <c r="N2" s="1" t="s">
        <v>1</v>
      </c>
      <c r="O2" s="5" t="s">
        <v>2</v>
      </c>
      <c r="P2" s="2" t="s">
        <v>3</v>
      </c>
      <c r="Q2" s="2" t="s">
        <v>5</v>
      </c>
    </row>
    <row r="3" spans="1:17" x14ac:dyDescent="0.25">
      <c r="A3" s="3" t="s">
        <v>50</v>
      </c>
      <c r="B3" s="3" t="s">
        <v>51</v>
      </c>
      <c r="C3" s="3">
        <v>319</v>
      </c>
      <c r="D3" s="4">
        <v>10.5</v>
      </c>
      <c r="E3" s="4">
        <f>_xlfn.RANK.EQ(D3,$D$3:$D$5,1)</f>
        <v>1</v>
      </c>
      <c r="G3" s="9" t="s">
        <v>46</v>
      </c>
      <c r="H3" s="9" t="s">
        <v>47</v>
      </c>
      <c r="I3" s="9">
        <v>251</v>
      </c>
      <c r="J3" s="4">
        <v>278</v>
      </c>
      <c r="K3" s="4">
        <f>_xlfn.RANK.EQ(J3,$J$3:$J$5,0)</f>
        <v>1</v>
      </c>
      <c r="M3" s="3" t="s">
        <v>48</v>
      </c>
      <c r="N3" s="3" t="s">
        <v>49</v>
      </c>
      <c r="O3" s="3">
        <v>252</v>
      </c>
      <c r="P3" s="4">
        <v>5.92</v>
      </c>
      <c r="Q3" s="4">
        <f>_xlfn.RANK.EQ(P3,$P$3:$P$5,0)</f>
        <v>1</v>
      </c>
    </row>
    <row r="4" spans="1:17" x14ac:dyDescent="0.25">
      <c r="A4" s="3" t="s">
        <v>46</v>
      </c>
      <c r="B4" s="3" t="s">
        <v>47</v>
      </c>
      <c r="C4" s="3">
        <v>251</v>
      </c>
      <c r="D4" s="4">
        <v>11.4</v>
      </c>
      <c r="E4" s="4">
        <f>_xlfn.RANK.EQ(D4,$D$3:$D$5,1)</f>
        <v>2</v>
      </c>
      <c r="G4" s="9" t="s">
        <v>48</v>
      </c>
      <c r="H4" s="9" t="s">
        <v>49</v>
      </c>
      <c r="I4" s="9">
        <v>252</v>
      </c>
      <c r="J4" s="4">
        <v>239</v>
      </c>
      <c r="K4" s="4">
        <f>_xlfn.RANK.EQ(J4,$J$3:$J$5,0)</f>
        <v>2</v>
      </c>
      <c r="M4" s="3" t="s">
        <v>50</v>
      </c>
      <c r="N4" s="3" t="s">
        <v>51</v>
      </c>
      <c r="O4" s="3">
        <v>319</v>
      </c>
      <c r="P4" s="4">
        <v>4.51</v>
      </c>
      <c r="Q4" s="4">
        <f>_xlfn.RANK.EQ(P4,$P$3:$P$5,0)</f>
        <v>2</v>
      </c>
    </row>
    <row r="5" spans="1:17" x14ac:dyDescent="0.25">
      <c r="A5" s="3" t="s">
        <v>48</v>
      </c>
      <c r="B5" s="3" t="s">
        <v>49</v>
      </c>
      <c r="C5" s="3">
        <v>252</v>
      </c>
      <c r="D5" s="4">
        <v>11.9</v>
      </c>
      <c r="E5" s="4">
        <f>_xlfn.RANK.EQ(D5,$D$3:$D$5,1)</f>
        <v>3</v>
      </c>
      <c r="M5" s="3" t="s">
        <v>46</v>
      </c>
      <c r="N5" s="3" t="s">
        <v>47</v>
      </c>
      <c r="O5" s="6">
        <v>251</v>
      </c>
      <c r="P5" s="4">
        <v>4.5</v>
      </c>
      <c r="Q5" s="4">
        <f>_xlfn.RANK.EQ(P5,$P$3:$P$5,0)</f>
        <v>3</v>
      </c>
    </row>
  </sheetData>
  <sortState ref="A3:E5">
    <sortCondition ref="E3"/>
  </sortState>
  <mergeCells count="3">
    <mergeCell ref="A1:E1"/>
    <mergeCell ref="G1:K1"/>
    <mergeCell ref="M1:Q1"/>
  </mergeCells>
  <conditionalFormatting sqref="M3:O4">
    <cfRule type="expression" dxfId="1" priority="2">
      <formula>OR(M3="x")</formula>
    </cfRule>
  </conditionalFormatting>
  <conditionalFormatting sqref="A3:C5">
    <cfRule type="expression" dxfId="0" priority="1">
      <formula>OR(A3="x")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9F7B5-F479-45AE-81D0-5B0C1F0DB59C}">
  <dimension ref="A1:K44"/>
  <sheetViews>
    <sheetView workbookViewId="0">
      <selection sqref="A1:E1"/>
    </sheetView>
  </sheetViews>
  <sheetFormatPr defaultRowHeight="15" x14ac:dyDescent="0.25"/>
  <cols>
    <col min="1" max="1" width="12.7109375" style="3" customWidth="1"/>
    <col min="2" max="2" width="20.7109375" style="3" customWidth="1"/>
    <col min="3" max="3" width="14.7109375" style="3" customWidth="1"/>
    <col min="4" max="5" width="9.140625" style="4" customWidth="1"/>
    <col min="7" max="7" width="12.7109375" style="3" customWidth="1"/>
    <col min="8" max="8" width="20.7109375" style="3" customWidth="1"/>
    <col min="9" max="9" width="14.7109375" style="6" customWidth="1"/>
    <col min="10" max="11" width="9.140625" style="4" customWidth="1"/>
  </cols>
  <sheetData>
    <row r="1" spans="1:11" x14ac:dyDescent="0.25">
      <c r="A1" s="17" t="s">
        <v>8</v>
      </c>
      <c r="B1" s="17"/>
      <c r="C1" s="17"/>
      <c r="D1" s="17"/>
      <c r="E1" s="18"/>
      <c r="G1" s="19" t="s">
        <v>9</v>
      </c>
      <c r="H1" s="20"/>
      <c r="I1" s="20"/>
      <c r="J1" s="20"/>
      <c r="K1" s="20"/>
    </row>
    <row r="2" spans="1:11" x14ac:dyDescent="0.25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  <c r="G2" s="1" t="s">
        <v>0</v>
      </c>
      <c r="H2" s="1" t="s">
        <v>1</v>
      </c>
      <c r="I2" s="5" t="s">
        <v>2</v>
      </c>
      <c r="J2" s="2" t="s">
        <v>3</v>
      </c>
      <c r="K2" s="2" t="s">
        <v>5</v>
      </c>
    </row>
    <row r="3" spans="1:11" x14ac:dyDescent="0.25">
      <c r="A3" s="3" t="s">
        <v>377</v>
      </c>
      <c r="B3" s="3" t="s">
        <v>378</v>
      </c>
      <c r="C3" s="3">
        <v>102</v>
      </c>
      <c r="D3" s="4">
        <v>11.2</v>
      </c>
      <c r="E3" s="4">
        <f t="shared" ref="E3:E44" si="0">_xlfn.RANK.EQ(D3,$D$3:$D$44,1)</f>
        <v>1</v>
      </c>
      <c r="G3" s="3" t="s">
        <v>62</v>
      </c>
      <c r="H3" s="3" t="s">
        <v>78</v>
      </c>
      <c r="I3" s="6">
        <v>327</v>
      </c>
      <c r="J3" s="4">
        <v>927</v>
      </c>
      <c r="K3" s="4">
        <f t="shared" ref="K3:K38" si="1">_xlfn.RANK.EQ(J3,$J$3:$J$44,0)</f>
        <v>1</v>
      </c>
    </row>
    <row r="4" spans="1:11" x14ac:dyDescent="0.25">
      <c r="A4" s="3" t="s">
        <v>265</v>
      </c>
      <c r="B4" s="3" t="s">
        <v>243</v>
      </c>
      <c r="C4" s="3">
        <v>320</v>
      </c>
      <c r="D4" s="4">
        <v>12</v>
      </c>
      <c r="E4" s="4">
        <f t="shared" si="0"/>
        <v>2</v>
      </c>
      <c r="G4" s="3" t="s">
        <v>377</v>
      </c>
      <c r="H4" s="3" t="s">
        <v>378</v>
      </c>
      <c r="I4" s="6">
        <v>102</v>
      </c>
      <c r="J4" s="4">
        <v>840</v>
      </c>
      <c r="K4" s="4">
        <f t="shared" si="1"/>
        <v>2</v>
      </c>
    </row>
    <row r="5" spans="1:11" x14ac:dyDescent="0.25">
      <c r="A5" s="3" t="s">
        <v>363</v>
      </c>
      <c r="B5" s="3" t="s">
        <v>364</v>
      </c>
      <c r="C5" s="3">
        <v>362</v>
      </c>
      <c r="D5" s="4">
        <v>12.1</v>
      </c>
      <c r="E5" s="4">
        <f t="shared" si="0"/>
        <v>3</v>
      </c>
      <c r="G5" s="3" t="s">
        <v>363</v>
      </c>
      <c r="H5" s="3" t="s">
        <v>364</v>
      </c>
      <c r="I5" s="6">
        <v>362</v>
      </c>
      <c r="J5" s="4">
        <v>543</v>
      </c>
      <c r="K5" s="4">
        <f t="shared" si="1"/>
        <v>3</v>
      </c>
    </row>
    <row r="6" spans="1:11" x14ac:dyDescent="0.25">
      <c r="A6" s="3" t="s">
        <v>380</v>
      </c>
      <c r="B6" s="3" t="s">
        <v>381</v>
      </c>
      <c r="C6" s="3">
        <v>123</v>
      </c>
      <c r="D6" s="4">
        <v>12.2</v>
      </c>
      <c r="E6" s="4">
        <f t="shared" si="0"/>
        <v>4</v>
      </c>
      <c r="G6" s="3" t="s">
        <v>371</v>
      </c>
      <c r="H6" s="3" t="s">
        <v>325</v>
      </c>
      <c r="I6" s="6">
        <v>18</v>
      </c>
      <c r="J6" s="4">
        <v>510</v>
      </c>
      <c r="K6" s="4">
        <f t="shared" si="1"/>
        <v>4</v>
      </c>
    </row>
    <row r="7" spans="1:11" x14ac:dyDescent="0.25">
      <c r="A7" s="3" t="s">
        <v>371</v>
      </c>
      <c r="B7" s="3" t="s">
        <v>325</v>
      </c>
      <c r="C7" s="3">
        <v>18</v>
      </c>
      <c r="D7" s="4">
        <v>12.7</v>
      </c>
      <c r="E7" s="4">
        <f t="shared" si="0"/>
        <v>5</v>
      </c>
      <c r="G7" s="3" t="s">
        <v>62</v>
      </c>
      <c r="H7" s="3" t="s">
        <v>346</v>
      </c>
      <c r="I7" s="6">
        <v>277</v>
      </c>
      <c r="J7" s="4">
        <v>491</v>
      </c>
      <c r="K7" s="4">
        <f t="shared" si="1"/>
        <v>5</v>
      </c>
    </row>
    <row r="8" spans="1:11" x14ac:dyDescent="0.25">
      <c r="A8" s="3" t="s">
        <v>62</v>
      </c>
      <c r="B8" s="3" t="s">
        <v>78</v>
      </c>
      <c r="C8" s="3">
        <v>327</v>
      </c>
      <c r="D8" s="4">
        <v>12.8</v>
      </c>
      <c r="E8" s="4">
        <f t="shared" si="0"/>
        <v>6</v>
      </c>
      <c r="G8" s="3" t="s">
        <v>380</v>
      </c>
      <c r="H8" s="3" t="s">
        <v>381</v>
      </c>
      <c r="I8" s="6">
        <v>123</v>
      </c>
      <c r="J8" s="4">
        <v>465</v>
      </c>
      <c r="K8" s="4">
        <f t="shared" si="1"/>
        <v>6</v>
      </c>
    </row>
    <row r="9" spans="1:11" x14ac:dyDescent="0.25">
      <c r="A9" s="3" t="s">
        <v>352</v>
      </c>
      <c r="B9" s="3" t="s">
        <v>356</v>
      </c>
      <c r="C9" s="3">
        <v>44</v>
      </c>
      <c r="D9" s="4">
        <v>13.2</v>
      </c>
      <c r="E9" s="4">
        <f t="shared" si="0"/>
        <v>7</v>
      </c>
      <c r="G9" s="3" t="s">
        <v>249</v>
      </c>
      <c r="H9" s="3" t="s">
        <v>218</v>
      </c>
      <c r="I9" s="6">
        <v>304</v>
      </c>
      <c r="J9" s="4">
        <v>456</v>
      </c>
      <c r="K9" s="4">
        <f t="shared" si="1"/>
        <v>7</v>
      </c>
    </row>
    <row r="10" spans="1:11" x14ac:dyDescent="0.25">
      <c r="A10" s="3" t="s">
        <v>249</v>
      </c>
      <c r="B10" s="3" t="s">
        <v>218</v>
      </c>
      <c r="C10" s="3">
        <v>304</v>
      </c>
      <c r="D10" s="4">
        <v>13.2</v>
      </c>
      <c r="E10" s="4">
        <f t="shared" si="0"/>
        <v>7</v>
      </c>
      <c r="G10" s="3" t="s">
        <v>352</v>
      </c>
      <c r="H10" s="3" t="s">
        <v>356</v>
      </c>
      <c r="I10" s="6">
        <v>44</v>
      </c>
      <c r="J10" s="4">
        <v>398</v>
      </c>
      <c r="K10" s="4">
        <f t="shared" si="1"/>
        <v>8</v>
      </c>
    </row>
    <row r="11" spans="1:11" x14ac:dyDescent="0.25">
      <c r="A11" s="3" t="s">
        <v>129</v>
      </c>
      <c r="B11" s="3" t="s">
        <v>365</v>
      </c>
      <c r="C11" s="3">
        <v>400</v>
      </c>
      <c r="D11" s="4">
        <v>13.4</v>
      </c>
      <c r="E11" s="4">
        <f t="shared" si="0"/>
        <v>9</v>
      </c>
      <c r="G11" s="3" t="s">
        <v>123</v>
      </c>
      <c r="H11" s="3" t="s">
        <v>382</v>
      </c>
      <c r="I11" s="6">
        <v>266</v>
      </c>
      <c r="J11" s="4">
        <v>390</v>
      </c>
      <c r="K11" s="4">
        <f t="shared" si="1"/>
        <v>9</v>
      </c>
    </row>
    <row r="12" spans="1:11" x14ac:dyDescent="0.25">
      <c r="A12" s="3" t="s">
        <v>62</v>
      </c>
      <c r="B12" s="3" t="s">
        <v>346</v>
      </c>
      <c r="C12" s="3">
        <v>277</v>
      </c>
      <c r="D12" s="4">
        <v>13.8</v>
      </c>
      <c r="E12" s="4">
        <f t="shared" si="0"/>
        <v>10</v>
      </c>
      <c r="G12" s="3" t="s">
        <v>354</v>
      </c>
      <c r="H12" s="3" t="s">
        <v>355</v>
      </c>
      <c r="I12" s="6">
        <v>354</v>
      </c>
      <c r="J12" s="4">
        <v>382</v>
      </c>
      <c r="K12" s="4">
        <f t="shared" si="1"/>
        <v>10</v>
      </c>
    </row>
    <row r="13" spans="1:11" x14ac:dyDescent="0.25">
      <c r="A13" s="3" t="s">
        <v>387</v>
      </c>
      <c r="B13" s="3" t="s">
        <v>388</v>
      </c>
      <c r="C13" s="3">
        <v>310</v>
      </c>
      <c r="D13" s="4">
        <v>14</v>
      </c>
      <c r="E13" s="4">
        <f t="shared" si="0"/>
        <v>11</v>
      </c>
      <c r="G13" s="3" t="s">
        <v>376</v>
      </c>
      <c r="H13" s="3" t="s">
        <v>270</v>
      </c>
      <c r="I13" s="6">
        <v>14</v>
      </c>
      <c r="J13" s="4">
        <v>374</v>
      </c>
      <c r="K13" s="4">
        <f t="shared" si="1"/>
        <v>11</v>
      </c>
    </row>
    <row r="14" spans="1:11" x14ac:dyDescent="0.25">
      <c r="A14" s="3" t="s">
        <v>125</v>
      </c>
      <c r="B14" s="3" t="s">
        <v>375</v>
      </c>
      <c r="C14" s="3">
        <v>9</v>
      </c>
      <c r="D14" s="4">
        <v>14.2</v>
      </c>
      <c r="E14" s="4">
        <f t="shared" si="0"/>
        <v>12</v>
      </c>
      <c r="G14" s="3" t="s">
        <v>265</v>
      </c>
      <c r="H14" s="3" t="s">
        <v>243</v>
      </c>
      <c r="I14" s="6">
        <v>320</v>
      </c>
      <c r="J14" s="4">
        <v>350</v>
      </c>
      <c r="K14" s="4">
        <f t="shared" si="1"/>
        <v>12</v>
      </c>
    </row>
    <row r="15" spans="1:11" x14ac:dyDescent="0.25">
      <c r="A15" s="3" t="s">
        <v>127</v>
      </c>
      <c r="B15" s="3" t="s">
        <v>59</v>
      </c>
      <c r="C15" s="3">
        <v>262</v>
      </c>
      <c r="D15" s="4">
        <v>14.4</v>
      </c>
      <c r="E15" s="4">
        <f t="shared" si="0"/>
        <v>13</v>
      </c>
      <c r="G15" s="3" t="s">
        <v>282</v>
      </c>
      <c r="H15" s="3" t="s">
        <v>353</v>
      </c>
      <c r="I15" s="6">
        <v>280</v>
      </c>
      <c r="J15" s="4">
        <v>340</v>
      </c>
      <c r="K15" s="4">
        <f t="shared" si="1"/>
        <v>13</v>
      </c>
    </row>
    <row r="16" spans="1:11" x14ac:dyDescent="0.25">
      <c r="A16" s="3" t="s">
        <v>376</v>
      </c>
      <c r="B16" s="3" t="s">
        <v>270</v>
      </c>
      <c r="C16" s="3">
        <v>14</v>
      </c>
      <c r="D16" s="4">
        <v>14.7</v>
      </c>
      <c r="E16" s="4">
        <f t="shared" si="0"/>
        <v>14</v>
      </c>
      <c r="G16" s="3" t="s">
        <v>343</v>
      </c>
      <c r="H16" s="3" t="s">
        <v>344</v>
      </c>
      <c r="I16" s="6">
        <v>41</v>
      </c>
      <c r="J16" s="4">
        <v>338</v>
      </c>
      <c r="K16" s="4">
        <f t="shared" si="1"/>
        <v>14</v>
      </c>
    </row>
    <row r="17" spans="1:11" x14ac:dyDescent="0.25">
      <c r="A17" s="3" t="s">
        <v>282</v>
      </c>
      <c r="B17" s="3" t="s">
        <v>353</v>
      </c>
      <c r="C17" s="3">
        <v>280</v>
      </c>
      <c r="D17" s="4">
        <v>15</v>
      </c>
      <c r="E17" s="4">
        <f t="shared" si="0"/>
        <v>15</v>
      </c>
      <c r="G17" s="3" t="s">
        <v>127</v>
      </c>
      <c r="H17" s="3" t="s">
        <v>59</v>
      </c>
      <c r="I17" s="6">
        <v>262</v>
      </c>
      <c r="J17" s="4">
        <v>319</v>
      </c>
      <c r="K17" s="4">
        <f t="shared" si="1"/>
        <v>15</v>
      </c>
    </row>
    <row r="18" spans="1:11" x14ac:dyDescent="0.25">
      <c r="A18" s="3" t="s">
        <v>372</v>
      </c>
      <c r="B18" s="3" t="s">
        <v>159</v>
      </c>
      <c r="C18" s="3">
        <v>61</v>
      </c>
      <c r="D18" s="4">
        <v>15.1</v>
      </c>
      <c r="E18" s="4">
        <f t="shared" si="0"/>
        <v>16</v>
      </c>
      <c r="G18" s="3" t="s">
        <v>60</v>
      </c>
      <c r="H18" s="3" t="s">
        <v>373</v>
      </c>
      <c r="I18" s="6">
        <v>240</v>
      </c>
      <c r="J18" s="4">
        <v>299</v>
      </c>
      <c r="K18" s="4">
        <f t="shared" si="1"/>
        <v>16</v>
      </c>
    </row>
    <row r="19" spans="1:11" x14ac:dyDescent="0.25">
      <c r="A19" s="3" t="s">
        <v>340</v>
      </c>
      <c r="B19" s="3" t="s">
        <v>83</v>
      </c>
      <c r="C19" s="3">
        <v>371</v>
      </c>
      <c r="D19" s="4">
        <v>15.4</v>
      </c>
      <c r="E19" s="4">
        <f t="shared" si="0"/>
        <v>17</v>
      </c>
      <c r="G19" s="3" t="s">
        <v>386</v>
      </c>
      <c r="H19" s="3" t="s">
        <v>113</v>
      </c>
      <c r="I19" s="6">
        <v>297</v>
      </c>
      <c r="J19" s="4">
        <v>294</v>
      </c>
      <c r="K19" s="4">
        <f t="shared" si="1"/>
        <v>17</v>
      </c>
    </row>
    <row r="20" spans="1:11" x14ac:dyDescent="0.25">
      <c r="A20" s="3" t="s">
        <v>383</v>
      </c>
      <c r="B20" s="3" t="s">
        <v>384</v>
      </c>
      <c r="C20" s="3">
        <v>340</v>
      </c>
      <c r="D20" s="4">
        <v>15.4</v>
      </c>
      <c r="E20" s="4">
        <f t="shared" si="0"/>
        <v>17</v>
      </c>
      <c r="G20" s="3" t="s">
        <v>340</v>
      </c>
      <c r="H20" s="3" t="s">
        <v>83</v>
      </c>
      <c r="I20" s="6">
        <v>371</v>
      </c>
      <c r="J20" s="4">
        <v>292</v>
      </c>
      <c r="K20" s="4">
        <f t="shared" si="1"/>
        <v>18</v>
      </c>
    </row>
    <row r="21" spans="1:11" x14ac:dyDescent="0.25">
      <c r="A21" s="3" t="s">
        <v>352</v>
      </c>
      <c r="B21" s="3" t="s">
        <v>148</v>
      </c>
      <c r="C21" s="3">
        <v>268</v>
      </c>
      <c r="D21" s="4">
        <v>15.9</v>
      </c>
      <c r="E21" s="4">
        <f t="shared" si="0"/>
        <v>19</v>
      </c>
      <c r="G21" s="3" t="s">
        <v>389</v>
      </c>
      <c r="H21" s="3" t="s">
        <v>235</v>
      </c>
      <c r="I21" s="6">
        <v>350</v>
      </c>
      <c r="J21" s="4">
        <v>284</v>
      </c>
      <c r="K21" s="4">
        <f t="shared" si="1"/>
        <v>19</v>
      </c>
    </row>
    <row r="22" spans="1:11" x14ac:dyDescent="0.25">
      <c r="A22" s="3" t="s">
        <v>60</v>
      </c>
      <c r="B22" s="3" t="s">
        <v>373</v>
      </c>
      <c r="C22" s="3">
        <v>240</v>
      </c>
      <c r="D22" s="4">
        <v>15.9</v>
      </c>
      <c r="E22" s="4">
        <f t="shared" si="0"/>
        <v>19</v>
      </c>
      <c r="G22" s="3" t="s">
        <v>157</v>
      </c>
      <c r="H22" s="3" t="s">
        <v>342</v>
      </c>
      <c r="I22" s="6">
        <v>42</v>
      </c>
      <c r="J22" s="4">
        <v>248</v>
      </c>
      <c r="K22" s="4">
        <f t="shared" si="1"/>
        <v>20</v>
      </c>
    </row>
    <row r="23" spans="1:11" x14ac:dyDescent="0.25">
      <c r="A23" s="3" t="s">
        <v>389</v>
      </c>
      <c r="B23" s="3" t="s">
        <v>235</v>
      </c>
      <c r="C23" s="3">
        <v>350</v>
      </c>
      <c r="D23" s="4">
        <v>16</v>
      </c>
      <c r="E23" s="4">
        <f t="shared" si="0"/>
        <v>21</v>
      </c>
      <c r="G23" s="3" t="s">
        <v>123</v>
      </c>
      <c r="H23" s="3" t="s">
        <v>341</v>
      </c>
      <c r="I23" s="6">
        <v>91</v>
      </c>
      <c r="J23" s="4">
        <v>247</v>
      </c>
      <c r="K23" s="4">
        <f t="shared" si="1"/>
        <v>21</v>
      </c>
    </row>
    <row r="24" spans="1:11" x14ac:dyDescent="0.25">
      <c r="A24" s="3" t="s">
        <v>359</v>
      </c>
      <c r="B24" s="3" t="s">
        <v>153</v>
      </c>
      <c r="C24" s="3">
        <v>359</v>
      </c>
      <c r="D24" s="4">
        <v>16.600000000000001</v>
      </c>
      <c r="E24" s="4">
        <f t="shared" si="0"/>
        <v>22</v>
      </c>
      <c r="G24" s="3" t="s">
        <v>350</v>
      </c>
      <c r="H24" s="3" t="s">
        <v>351</v>
      </c>
      <c r="I24" s="6">
        <v>1</v>
      </c>
      <c r="J24" s="4">
        <v>243</v>
      </c>
      <c r="K24" s="4">
        <f t="shared" si="1"/>
        <v>22</v>
      </c>
    </row>
    <row r="25" spans="1:11" x14ac:dyDescent="0.25">
      <c r="A25" s="3" t="s">
        <v>123</v>
      </c>
      <c r="B25" s="3" t="s">
        <v>382</v>
      </c>
      <c r="C25" s="3">
        <v>266</v>
      </c>
      <c r="D25" s="4">
        <v>17</v>
      </c>
      <c r="E25" s="4">
        <f t="shared" si="0"/>
        <v>23</v>
      </c>
      <c r="G25" s="3" t="s">
        <v>125</v>
      </c>
      <c r="H25" s="3" t="s">
        <v>375</v>
      </c>
      <c r="I25" s="6">
        <v>9</v>
      </c>
      <c r="J25" s="4">
        <v>243</v>
      </c>
      <c r="K25" s="4">
        <f t="shared" si="1"/>
        <v>22</v>
      </c>
    </row>
    <row r="26" spans="1:11" x14ac:dyDescent="0.25">
      <c r="A26" s="3" t="s">
        <v>354</v>
      </c>
      <c r="B26" s="3" t="s">
        <v>355</v>
      </c>
      <c r="C26" s="3">
        <v>354</v>
      </c>
      <c r="D26" s="4">
        <v>17.600000000000001</v>
      </c>
      <c r="E26" s="4">
        <f t="shared" si="0"/>
        <v>24</v>
      </c>
      <c r="G26" s="3" t="s">
        <v>347</v>
      </c>
      <c r="H26" s="3" t="s">
        <v>348</v>
      </c>
      <c r="I26" s="6">
        <v>289</v>
      </c>
      <c r="J26" s="4">
        <v>240</v>
      </c>
      <c r="K26" s="4">
        <f t="shared" si="1"/>
        <v>24</v>
      </c>
    </row>
    <row r="27" spans="1:11" x14ac:dyDescent="0.25">
      <c r="A27" s="3" t="s">
        <v>118</v>
      </c>
      <c r="B27" s="3" t="s">
        <v>349</v>
      </c>
      <c r="C27" s="3">
        <v>389</v>
      </c>
      <c r="D27" s="4">
        <v>17.899999999999999</v>
      </c>
      <c r="E27" s="4">
        <f t="shared" si="0"/>
        <v>25</v>
      </c>
      <c r="G27" s="3" t="s">
        <v>357</v>
      </c>
      <c r="H27" s="3" t="s">
        <v>358</v>
      </c>
      <c r="I27" s="6">
        <v>51</v>
      </c>
      <c r="J27" s="4">
        <v>236</v>
      </c>
      <c r="K27" s="4">
        <f t="shared" si="1"/>
        <v>25</v>
      </c>
    </row>
    <row r="28" spans="1:11" x14ac:dyDescent="0.25">
      <c r="A28" s="3" t="s">
        <v>157</v>
      </c>
      <c r="B28" s="3" t="s">
        <v>342</v>
      </c>
      <c r="C28" s="3">
        <v>42</v>
      </c>
      <c r="D28" s="4">
        <v>18.2</v>
      </c>
      <c r="E28" s="4">
        <f t="shared" si="0"/>
        <v>26</v>
      </c>
      <c r="G28" s="3" t="s">
        <v>387</v>
      </c>
      <c r="H28" s="3" t="s">
        <v>388</v>
      </c>
      <c r="I28" s="6">
        <v>310</v>
      </c>
      <c r="J28" s="4">
        <v>220</v>
      </c>
      <c r="K28" s="4">
        <f t="shared" si="1"/>
        <v>26</v>
      </c>
    </row>
    <row r="29" spans="1:11" x14ac:dyDescent="0.25">
      <c r="A29" s="3" t="s">
        <v>343</v>
      </c>
      <c r="B29" s="3" t="s">
        <v>344</v>
      </c>
      <c r="C29" s="3">
        <v>41</v>
      </c>
      <c r="D29" s="4">
        <v>18.600000000000001</v>
      </c>
      <c r="E29" s="4">
        <f t="shared" si="0"/>
        <v>27</v>
      </c>
      <c r="G29" s="3" t="s">
        <v>374</v>
      </c>
      <c r="H29" s="3" t="s">
        <v>379</v>
      </c>
      <c r="I29" s="6">
        <v>131</v>
      </c>
      <c r="J29" s="4">
        <v>215</v>
      </c>
      <c r="K29" s="4">
        <f t="shared" si="1"/>
        <v>27</v>
      </c>
    </row>
    <row r="30" spans="1:11" x14ac:dyDescent="0.25">
      <c r="A30" s="3" t="s">
        <v>357</v>
      </c>
      <c r="B30" s="3" t="s">
        <v>358</v>
      </c>
      <c r="C30" s="3">
        <v>51</v>
      </c>
      <c r="D30" s="4">
        <v>18.7</v>
      </c>
      <c r="E30" s="4">
        <f t="shared" si="0"/>
        <v>28</v>
      </c>
      <c r="G30" s="3" t="s">
        <v>371</v>
      </c>
      <c r="H30" s="3" t="s">
        <v>158</v>
      </c>
      <c r="I30" s="6">
        <v>146</v>
      </c>
      <c r="J30" s="4">
        <v>201</v>
      </c>
      <c r="K30" s="4">
        <f t="shared" si="1"/>
        <v>28</v>
      </c>
    </row>
    <row r="31" spans="1:11" x14ac:dyDescent="0.25">
      <c r="A31" s="3" t="s">
        <v>367</v>
      </c>
      <c r="B31" s="3" t="s">
        <v>368</v>
      </c>
      <c r="C31" s="3">
        <v>292</v>
      </c>
      <c r="D31" s="4">
        <v>18.7</v>
      </c>
      <c r="E31" s="4">
        <f t="shared" si="0"/>
        <v>28</v>
      </c>
      <c r="G31" s="3" t="s">
        <v>360</v>
      </c>
      <c r="H31" s="3" t="s">
        <v>361</v>
      </c>
      <c r="I31" s="6">
        <v>54</v>
      </c>
      <c r="J31" s="4">
        <v>193</v>
      </c>
      <c r="K31" s="4">
        <f t="shared" si="1"/>
        <v>29</v>
      </c>
    </row>
    <row r="32" spans="1:11" x14ac:dyDescent="0.25">
      <c r="A32" s="3" t="s">
        <v>374</v>
      </c>
      <c r="B32" s="3" t="s">
        <v>74</v>
      </c>
      <c r="C32" s="3">
        <v>85</v>
      </c>
      <c r="D32" s="4">
        <v>18.8</v>
      </c>
      <c r="E32" s="4">
        <f t="shared" si="0"/>
        <v>30</v>
      </c>
      <c r="G32" s="3" t="s">
        <v>352</v>
      </c>
      <c r="H32" s="3" t="s">
        <v>148</v>
      </c>
      <c r="I32" s="6">
        <v>268</v>
      </c>
      <c r="J32" s="4">
        <v>187</v>
      </c>
      <c r="K32" s="4">
        <f t="shared" si="1"/>
        <v>30</v>
      </c>
    </row>
    <row r="33" spans="1:11" x14ac:dyDescent="0.25">
      <c r="A33" s="3" t="s">
        <v>123</v>
      </c>
      <c r="B33" s="3" t="s">
        <v>341</v>
      </c>
      <c r="C33" s="3">
        <v>91</v>
      </c>
      <c r="D33" s="4">
        <v>19</v>
      </c>
      <c r="E33" s="4">
        <f t="shared" si="0"/>
        <v>31</v>
      </c>
      <c r="G33" s="3" t="s">
        <v>374</v>
      </c>
      <c r="H33" s="3" t="s">
        <v>74</v>
      </c>
      <c r="I33" s="6">
        <v>85</v>
      </c>
      <c r="J33" s="4">
        <v>155</v>
      </c>
      <c r="K33" s="4">
        <f t="shared" si="1"/>
        <v>31</v>
      </c>
    </row>
    <row r="34" spans="1:11" x14ac:dyDescent="0.25">
      <c r="A34" s="3" t="s">
        <v>374</v>
      </c>
      <c r="B34" s="3" t="s">
        <v>379</v>
      </c>
      <c r="C34" s="3">
        <v>131</v>
      </c>
      <c r="D34" s="4">
        <v>19.8</v>
      </c>
      <c r="E34" s="4">
        <f t="shared" si="0"/>
        <v>32</v>
      </c>
      <c r="G34" s="3" t="s">
        <v>157</v>
      </c>
      <c r="H34" s="3" t="s">
        <v>366</v>
      </c>
      <c r="I34" s="6">
        <v>255</v>
      </c>
      <c r="J34" s="4">
        <v>140</v>
      </c>
      <c r="K34" s="4">
        <f t="shared" si="1"/>
        <v>32</v>
      </c>
    </row>
    <row r="35" spans="1:11" x14ac:dyDescent="0.25">
      <c r="A35" s="3" t="s">
        <v>157</v>
      </c>
      <c r="B35" s="3" t="s">
        <v>366</v>
      </c>
      <c r="C35" s="3">
        <v>255</v>
      </c>
      <c r="D35" s="4">
        <v>19.899999999999999</v>
      </c>
      <c r="E35" s="4">
        <f t="shared" si="0"/>
        <v>33</v>
      </c>
      <c r="G35" s="3" t="s">
        <v>359</v>
      </c>
      <c r="H35" s="3" t="s">
        <v>153</v>
      </c>
      <c r="I35" s="6">
        <v>359</v>
      </c>
      <c r="J35" s="4">
        <v>138</v>
      </c>
      <c r="K35" s="4">
        <f t="shared" si="1"/>
        <v>33</v>
      </c>
    </row>
    <row r="36" spans="1:11" x14ac:dyDescent="0.25">
      <c r="A36" s="3" t="s">
        <v>371</v>
      </c>
      <c r="B36" s="3" t="s">
        <v>158</v>
      </c>
      <c r="C36" s="3">
        <v>146</v>
      </c>
      <c r="D36" s="4">
        <v>19.899999999999999</v>
      </c>
      <c r="E36" s="4">
        <f t="shared" si="0"/>
        <v>33</v>
      </c>
      <c r="G36" s="3" t="s">
        <v>345</v>
      </c>
      <c r="H36" s="3" t="s">
        <v>140</v>
      </c>
      <c r="I36" s="6">
        <v>311</v>
      </c>
      <c r="J36" s="4">
        <v>116</v>
      </c>
      <c r="K36" s="4">
        <f t="shared" si="1"/>
        <v>34</v>
      </c>
    </row>
    <row r="37" spans="1:11" x14ac:dyDescent="0.25">
      <c r="A37" s="3" t="s">
        <v>369</v>
      </c>
      <c r="B37" s="3" t="s">
        <v>370</v>
      </c>
      <c r="C37" s="3">
        <v>369</v>
      </c>
      <c r="D37" s="4">
        <v>20.399999999999999</v>
      </c>
      <c r="E37" s="4">
        <f t="shared" si="0"/>
        <v>35</v>
      </c>
      <c r="G37" s="3" t="s">
        <v>118</v>
      </c>
      <c r="H37" s="3" t="s">
        <v>349</v>
      </c>
      <c r="I37" s="6">
        <v>389</v>
      </c>
      <c r="J37" s="4">
        <v>115</v>
      </c>
      <c r="K37" s="4">
        <f t="shared" si="1"/>
        <v>35</v>
      </c>
    </row>
    <row r="38" spans="1:11" x14ac:dyDescent="0.25">
      <c r="A38" s="3" t="s">
        <v>179</v>
      </c>
      <c r="B38" s="3" t="s">
        <v>385</v>
      </c>
      <c r="C38" s="3">
        <v>335</v>
      </c>
      <c r="D38" s="4">
        <v>21.2</v>
      </c>
      <c r="E38" s="4">
        <f t="shared" si="0"/>
        <v>36</v>
      </c>
      <c r="G38" s="3" t="s">
        <v>362</v>
      </c>
      <c r="H38" s="3" t="s">
        <v>66</v>
      </c>
      <c r="I38" s="6">
        <v>365</v>
      </c>
      <c r="J38" s="4">
        <v>108</v>
      </c>
      <c r="K38" s="4">
        <f t="shared" si="1"/>
        <v>36</v>
      </c>
    </row>
    <row r="39" spans="1:11" x14ac:dyDescent="0.25">
      <c r="A39" s="3" t="s">
        <v>350</v>
      </c>
      <c r="B39" s="3" t="s">
        <v>351</v>
      </c>
      <c r="C39" s="3">
        <v>1</v>
      </c>
      <c r="D39" s="4">
        <v>23.5</v>
      </c>
      <c r="E39" s="4">
        <f t="shared" si="0"/>
        <v>37</v>
      </c>
    </row>
    <row r="40" spans="1:11" x14ac:dyDescent="0.25">
      <c r="A40" s="3" t="s">
        <v>360</v>
      </c>
      <c r="B40" s="3" t="s">
        <v>361</v>
      </c>
      <c r="C40" s="3">
        <v>54</v>
      </c>
      <c r="D40" s="4">
        <v>24.5</v>
      </c>
      <c r="E40" s="4">
        <f t="shared" si="0"/>
        <v>38</v>
      </c>
    </row>
    <row r="41" spans="1:11" x14ac:dyDescent="0.25">
      <c r="A41" s="3" t="s">
        <v>347</v>
      </c>
      <c r="B41" s="3" t="s">
        <v>348</v>
      </c>
      <c r="C41" s="3">
        <v>289</v>
      </c>
      <c r="D41" s="4">
        <v>26</v>
      </c>
      <c r="E41" s="4">
        <f t="shared" si="0"/>
        <v>39</v>
      </c>
    </row>
    <row r="42" spans="1:11" x14ac:dyDescent="0.25">
      <c r="A42" s="3" t="s">
        <v>156</v>
      </c>
      <c r="B42" s="3" t="s">
        <v>231</v>
      </c>
      <c r="C42" s="3">
        <v>144</v>
      </c>
      <c r="D42" s="4">
        <v>35</v>
      </c>
      <c r="E42" s="4">
        <f t="shared" si="0"/>
        <v>40</v>
      </c>
    </row>
    <row r="43" spans="1:11" x14ac:dyDescent="0.25">
      <c r="A43" s="3" t="s">
        <v>362</v>
      </c>
      <c r="B43" s="3" t="s">
        <v>66</v>
      </c>
      <c r="C43" s="3">
        <v>365</v>
      </c>
      <c r="D43" s="4">
        <v>36.9</v>
      </c>
      <c r="E43" s="4">
        <f t="shared" si="0"/>
        <v>41</v>
      </c>
    </row>
    <row r="44" spans="1:11" x14ac:dyDescent="0.25">
      <c r="A44" s="3" t="s">
        <v>345</v>
      </c>
      <c r="B44" s="3" t="s">
        <v>140</v>
      </c>
      <c r="C44" s="3">
        <v>311</v>
      </c>
      <c r="D44" s="4">
        <v>51.7</v>
      </c>
      <c r="E44" s="4">
        <f t="shared" si="0"/>
        <v>42</v>
      </c>
    </row>
  </sheetData>
  <sortState ref="G3:K38">
    <sortCondition ref="K3"/>
  </sortState>
  <mergeCells count="2">
    <mergeCell ref="A1:E1"/>
    <mergeCell ref="G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C3312-AE06-4BC4-A059-938F846A757D}">
  <dimension ref="A1:K41"/>
  <sheetViews>
    <sheetView workbookViewId="0">
      <selection sqref="A1:E1"/>
    </sheetView>
  </sheetViews>
  <sheetFormatPr defaultRowHeight="15" x14ac:dyDescent="0.25"/>
  <cols>
    <col min="1" max="1" width="12.7109375" style="3" customWidth="1"/>
    <col min="2" max="2" width="20.7109375" style="3" customWidth="1"/>
    <col min="3" max="3" width="14.7109375" style="3" customWidth="1"/>
    <col min="4" max="5" width="9.140625" style="4" customWidth="1"/>
    <col min="7" max="7" width="12.7109375" style="3" customWidth="1"/>
    <col min="8" max="8" width="20.7109375" style="3" customWidth="1"/>
    <col min="9" max="9" width="14.7109375" style="6" customWidth="1"/>
    <col min="10" max="11" width="9.140625" style="4" customWidth="1"/>
  </cols>
  <sheetData>
    <row r="1" spans="1:11" x14ac:dyDescent="0.25">
      <c r="A1" s="13" t="s">
        <v>10</v>
      </c>
      <c r="B1" s="13"/>
      <c r="C1" s="13"/>
      <c r="D1" s="13"/>
      <c r="E1" s="14"/>
      <c r="G1" s="15" t="s">
        <v>11</v>
      </c>
      <c r="H1" s="16"/>
      <c r="I1" s="16"/>
      <c r="J1" s="16"/>
      <c r="K1" s="16"/>
    </row>
    <row r="2" spans="1:11" x14ac:dyDescent="0.25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  <c r="G2" s="1" t="s">
        <v>0</v>
      </c>
      <c r="H2" s="1" t="s">
        <v>1</v>
      </c>
      <c r="I2" s="5" t="s">
        <v>2</v>
      </c>
      <c r="J2" s="2" t="s">
        <v>3</v>
      </c>
      <c r="K2" s="2" t="s">
        <v>5</v>
      </c>
    </row>
    <row r="3" spans="1:11" x14ac:dyDescent="0.25">
      <c r="A3" s="9" t="s">
        <v>189</v>
      </c>
      <c r="B3" s="9" t="s">
        <v>117</v>
      </c>
      <c r="C3" s="9">
        <v>281</v>
      </c>
      <c r="D3" s="4">
        <v>10</v>
      </c>
      <c r="E3" s="4">
        <f t="shared" ref="E3:E40" si="0">_xlfn.RANK.EQ(D3,$D$3:$D$41,1)</f>
        <v>1</v>
      </c>
      <c r="G3" s="3" t="s">
        <v>199</v>
      </c>
      <c r="H3" s="3" t="s">
        <v>212</v>
      </c>
      <c r="I3" s="6">
        <v>284</v>
      </c>
      <c r="J3" s="4">
        <v>570</v>
      </c>
      <c r="K3" s="4">
        <f t="shared" ref="K3:K41" si="1">_xlfn.RANK.EQ(J3,$J$3:$J$41,0)</f>
        <v>1</v>
      </c>
    </row>
    <row r="4" spans="1:11" x14ac:dyDescent="0.25">
      <c r="A4" s="11" t="s">
        <v>190</v>
      </c>
      <c r="B4" s="11" t="s">
        <v>191</v>
      </c>
      <c r="C4" s="11">
        <v>294</v>
      </c>
      <c r="D4" s="10">
        <v>10.1</v>
      </c>
      <c r="E4" s="4">
        <f t="shared" si="0"/>
        <v>2</v>
      </c>
      <c r="G4" s="3" t="s">
        <v>214</v>
      </c>
      <c r="H4" s="3" t="s">
        <v>240</v>
      </c>
      <c r="I4" s="6">
        <v>324</v>
      </c>
      <c r="J4" s="4">
        <v>518</v>
      </c>
      <c r="K4" s="4">
        <f t="shared" si="1"/>
        <v>2</v>
      </c>
    </row>
    <row r="5" spans="1:11" x14ac:dyDescent="0.25">
      <c r="A5" s="11" t="s">
        <v>187</v>
      </c>
      <c r="B5" s="11" t="s">
        <v>188</v>
      </c>
      <c r="C5" s="11">
        <v>396</v>
      </c>
      <c r="D5" s="10">
        <v>10.199999999999999</v>
      </c>
      <c r="E5" s="4">
        <f t="shared" si="0"/>
        <v>3</v>
      </c>
      <c r="G5" s="3" t="s">
        <v>203</v>
      </c>
      <c r="H5" s="3" t="s">
        <v>204</v>
      </c>
      <c r="I5" s="6">
        <v>37</v>
      </c>
      <c r="J5" s="4">
        <v>481</v>
      </c>
      <c r="K5" s="4">
        <f t="shared" si="1"/>
        <v>3</v>
      </c>
    </row>
    <row r="6" spans="1:11" x14ac:dyDescent="0.25">
      <c r="A6" s="11" t="s">
        <v>52</v>
      </c>
      <c r="B6" s="11" t="s">
        <v>213</v>
      </c>
      <c r="C6" s="11">
        <v>261</v>
      </c>
      <c r="D6" s="10">
        <v>10.4</v>
      </c>
      <c r="E6" s="4">
        <f t="shared" si="0"/>
        <v>4</v>
      </c>
      <c r="G6" s="3" t="s">
        <v>236</v>
      </c>
      <c r="H6" s="3" t="s">
        <v>237</v>
      </c>
      <c r="I6" s="6">
        <v>103</v>
      </c>
      <c r="J6" s="4">
        <v>459</v>
      </c>
      <c r="K6" s="4">
        <f t="shared" si="1"/>
        <v>4</v>
      </c>
    </row>
    <row r="7" spans="1:11" x14ac:dyDescent="0.25">
      <c r="A7" s="11" t="s">
        <v>214</v>
      </c>
      <c r="B7" s="11" t="s">
        <v>240</v>
      </c>
      <c r="C7" s="11">
        <v>324</v>
      </c>
      <c r="D7" s="10">
        <v>10.4</v>
      </c>
      <c r="E7" s="4">
        <f t="shared" si="0"/>
        <v>4</v>
      </c>
      <c r="G7" s="3" t="s">
        <v>52</v>
      </c>
      <c r="H7" s="3" t="s">
        <v>213</v>
      </c>
      <c r="I7" s="6">
        <v>261</v>
      </c>
      <c r="J7" s="4">
        <v>454</v>
      </c>
      <c r="K7" s="4">
        <f t="shared" si="1"/>
        <v>5</v>
      </c>
    </row>
    <row r="8" spans="1:11" x14ac:dyDescent="0.25">
      <c r="A8" s="11" t="s">
        <v>197</v>
      </c>
      <c r="B8" s="11" t="s">
        <v>207</v>
      </c>
      <c r="C8" s="11">
        <v>35</v>
      </c>
      <c r="D8" s="10">
        <v>10.5</v>
      </c>
      <c r="E8" s="4">
        <f t="shared" si="0"/>
        <v>6</v>
      </c>
      <c r="G8" s="3" t="s">
        <v>201</v>
      </c>
      <c r="H8" s="3" t="s">
        <v>202</v>
      </c>
      <c r="I8" s="6">
        <v>276</v>
      </c>
      <c r="J8" s="4">
        <v>442</v>
      </c>
      <c r="K8" s="4">
        <f t="shared" si="1"/>
        <v>6</v>
      </c>
    </row>
    <row r="9" spans="1:11" x14ac:dyDescent="0.25">
      <c r="A9" s="11" t="s">
        <v>216</v>
      </c>
      <c r="B9" s="11" t="s">
        <v>101</v>
      </c>
      <c r="C9" s="11">
        <v>67</v>
      </c>
      <c r="D9" s="10">
        <v>10.6</v>
      </c>
      <c r="E9" s="4">
        <f t="shared" si="0"/>
        <v>7</v>
      </c>
      <c r="G9" s="3" t="s">
        <v>225</v>
      </c>
      <c r="H9" s="3" t="s">
        <v>226</v>
      </c>
      <c r="I9" s="6">
        <v>68</v>
      </c>
      <c r="J9" s="4">
        <v>432</v>
      </c>
      <c r="K9" s="4">
        <f t="shared" si="1"/>
        <v>7</v>
      </c>
    </row>
    <row r="10" spans="1:11" x14ac:dyDescent="0.25">
      <c r="A10" s="12" t="s">
        <v>110</v>
      </c>
      <c r="B10" s="12" t="s">
        <v>111</v>
      </c>
      <c r="C10" s="12">
        <v>300</v>
      </c>
      <c r="D10" s="10">
        <v>10.6</v>
      </c>
      <c r="E10" s="4">
        <f t="shared" si="0"/>
        <v>7</v>
      </c>
      <c r="G10" s="3" t="s">
        <v>197</v>
      </c>
      <c r="H10" s="3" t="s">
        <v>198</v>
      </c>
      <c r="I10" s="6">
        <v>138</v>
      </c>
      <c r="J10" s="4">
        <v>429</v>
      </c>
      <c r="K10" s="4">
        <f t="shared" si="1"/>
        <v>8</v>
      </c>
    </row>
    <row r="11" spans="1:11" x14ac:dyDescent="0.25">
      <c r="A11" s="11" t="s">
        <v>108</v>
      </c>
      <c r="B11" s="11" t="s">
        <v>227</v>
      </c>
      <c r="C11" s="11">
        <v>19</v>
      </c>
      <c r="D11" s="10">
        <v>10.8</v>
      </c>
      <c r="E11" s="4">
        <f t="shared" si="0"/>
        <v>9</v>
      </c>
      <c r="G11" s="3" t="s">
        <v>110</v>
      </c>
      <c r="H11" s="3" t="s">
        <v>111</v>
      </c>
      <c r="I11" s="6">
        <v>300</v>
      </c>
      <c r="J11" s="4">
        <v>429</v>
      </c>
      <c r="K11" s="4">
        <f t="shared" si="1"/>
        <v>8</v>
      </c>
    </row>
    <row r="12" spans="1:11" x14ac:dyDescent="0.25">
      <c r="A12" s="11" t="s">
        <v>88</v>
      </c>
      <c r="B12" s="11" t="s">
        <v>208</v>
      </c>
      <c r="C12" s="11">
        <v>13</v>
      </c>
      <c r="D12" s="10">
        <v>10.9</v>
      </c>
      <c r="E12" s="4">
        <f t="shared" si="0"/>
        <v>10</v>
      </c>
      <c r="G12" s="3" t="s">
        <v>183</v>
      </c>
      <c r="H12" s="3" t="s">
        <v>184</v>
      </c>
      <c r="I12" s="6">
        <v>295</v>
      </c>
      <c r="J12" s="4">
        <v>428</v>
      </c>
      <c r="K12" s="4">
        <f t="shared" si="1"/>
        <v>10</v>
      </c>
    </row>
    <row r="13" spans="1:11" x14ac:dyDescent="0.25">
      <c r="A13" s="11" t="s">
        <v>203</v>
      </c>
      <c r="B13" s="11" t="s">
        <v>204</v>
      </c>
      <c r="C13" s="11">
        <v>37</v>
      </c>
      <c r="D13" s="10">
        <v>11.2</v>
      </c>
      <c r="E13" s="4">
        <f t="shared" si="0"/>
        <v>11</v>
      </c>
      <c r="G13" s="3" t="s">
        <v>181</v>
      </c>
      <c r="H13" s="3" t="s">
        <v>182</v>
      </c>
      <c r="I13" s="6">
        <v>32</v>
      </c>
      <c r="J13" s="4">
        <v>424</v>
      </c>
      <c r="K13" s="4">
        <f t="shared" si="1"/>
        <v>11</v>
      </c>
    </row>
    <row r="14" spans="1:11" x14ac:dyDescent="0.25">
      <c r="A14" s="11" t="s">
        <v>205</v>
      </c>
      <c r="B14" s="11" t="s">
        <v>206</v>
      </c>
      <c r="C14" s="11">
        <v>82</v>
      </c>
      <c r="D14" s="10">
        <v>11.3</v>
      </c>
      <c r="E14" s="4">
        <f t="shared" si="0"/>
        <v>12</v>
      </c>
      <c r="G14" s="3" t="s">
        <v>189</v>
      </c>
      <c r="H14" s="3" t="s">
        <v>117</v>
      </c>
      <c r="I14" s="6">
        <v>281</v>
      </c>
      <c r="J14" s="4">
        <v>423</v>
      </c>
      <c r="K14" s="4">
        <f t="shared" si="1"/>
        <v>12</v>
      </c>
    </row>
    <row r="15" spans="1:11" x14ac:dyDescent="0.25">
      <c r="A15" s="11" t="s">
        <v>223</v>
      </c>
      <c r="B15" s="11" t="s">
        <v>224</v>
      </c>
      <c r="C15" s="11">
        <v>274</v>
      </c>
      <c r="D15" s="10">
        <v>11.4</v>
      </c>
      <c r="E15" s="4">
        <f t="shared" si="0"/>
        <v>13</v>
      </c>
      <c r="G15" s="3" t="s">
        <v>193</v>
      </c>
      <c r="H15" s="3" t="s">
        <v>194</v>
      </c>
      <c r="I15" s="6">
        <v>38</v>
      </c>
      <c r="J15" s="4">
        <v>418</v>
      </c>
      <c r="K15" s="4">
        <f t="shared" si="1"/>
        <v>13</v>
      </c>
    </row>
    <row r="16" spans="1:11" x14ac:dyDescent="0.25">
      <c r="A16" s="11" t="s">
        <v>225</v>
      </c>
      <c r="B16" s="11" t="s">
        <v>226</v>
      </c>
      <c r="C16" s="11">
        <v>68</v>
      </c>
      <c r="D16" s="10">
        <v>11.4</v>
      </c>
      <c r="E16" s="4">
        <f t="shared" si="0"/>
        <v>13</v>
      </c>
      <c r="G16" s="3" t="s">
        <v>195</v>
      </c>
      <c r="H16" s="3" t="s">
        <v>196</v>
      </c>
      <c r="I16" s="6">
        <v>288</v>
      </c>
      <c r="J16" s="4">
        <v>407</v>
      </c>
      <c r="K16" s="4">
        <f t="shared" si="1"/>
        <v>14</v>
      </c>
    </row>
    <row r="17" spans="1:11" x14ac:dyDescent="0.25">
      <c r="A17" s="11" t="s">
        <v>232</v>
      </c>
      <c r="B17" s="11" t="s">
        <v>233</v>
      </c>
      <c r="C17" s="11">
        <v>132</v>
      </c>
      <c r="D17" s="10">
        <v>11.4</v>
      </c>
      <c r="E17" s="4">
        <f t="shared" si="0"/>
        <v>13</v>
      </c>
      <c r="G17" s="3" t="s">
        <v>185</v>
      </c>
      <c r="H17" s="3" t="s">
        <v>186</v>
      </c>
      <c r="I17" s="6">
        <v>293</v>
      </c>
      <c r="J17" s="4">
        <v>406</v>
      </c>
      <c r="K17" s="4">
        <f t="shared" si="1"/>
        <v>15</v>
      </c>
    </row>
    <row r="18" spans="1:11" x14ac:dyDescent="0.25">
      <c r="A18" s="11" t="s">
        <v>193</v>
      </c>
      <c r="B18" s="11" t="s">
        <v>194</v>
      </c>
      <c r="C18" s="11">
        <v>38</v>
      </c>
      <c r="D18" s="10">
        <v>11.5</v>
      </c>
      <c r="E18" s="4">
        <f t="shared" si="0"/>
        <v>16</v>
      </c>
      <c r="G18" s="3" t="s">
        <v>209</v>
      </c>
      <c r="H18" s="3" t="s">
        <v>210</v>
      </c>
      <c r="I18" s="6">
        <v>291</v>
      </c>
      <c r="J18" s="4">
        <v>396</v>
      </c>
      <c r="K18" s="4">
        <f t="shared" si="1"/>
        <v>16</v>
      </c>
    </row>
    <row r="19" spans="1:11" x14ac:dyDescent="0.25">
      <c r="A19" s="11" t="s">
        <v>219</v>
      </c>
      <c r="B19" s="11" t="s">
        <v>220</v>
      </c>
      <c r="C19" s="11">
        <v>100</v>
      </c>
      <c r="D19" s="10">
        <v>11.5</v>
      </c>
      <c r="E19" s="4">
        <f t="shared" si="0"/>
        <v>16</v>
      </c>
      <c r="G19" s="3" t="s">
        <v>190</v>
      </c>
      <c r="H19" s="3" t="s">
        <v>191</v>
      </c>
      <c r="I19" s="6">
        <v>294</v>
      </c>
      <c r="J19" s="4">
        <v>390</v>
      </c>
      <c r="K19" s="4">
        <f t="shared" si="1"/>
        <v>17</v>
      </c>
    </row>
    <row r="20" spans="1:11" x14ac:dyDescent="0.25">
      <c r="A20" s="11" t="s">
        <v>236</v>
      </c>
      <c r="B20" s="11" t="s">
        <v>237</v>
      </c>
      <c r="C20" s="11">
        <v>103</v>
      </c>
      <c r="D20" s="10">
        <v>11.6</v>
      </c>
      <c r="E20" s="4">
        <f t="shared" si="0"/>
        <v>18</v>
      </c>
      <c r="G20" s="3" t="s">
        <v>190</v>
      </c>
      <c r="H20" s="3" t="s">
        <v>192</v>
      </c>
      <c r="I20" s="6">
        <v>380</v>
      </c>
      <c r="J20" s="4">
        <v>390</v>
      </c>
      <c r="K20" s="4">
        <f t="shared" si="1"/>
        <v>17</v>
      </c>
    </row>
    <row r="21" spans="1:11" x14ac:dyDescent="0.25">
      <c r="A21" s="11" t="s">
        <v>242</v>
      </c>
      <c r="B21" s="11" t="s">
        <v>243</v>
      </c>
      <c r="C21" s="11">
        <v>321</v>
      </c>
      <c r="D21" s="10">
        <v>11.6</v>
      </c>
      <c r="E21" s="4">
        <f t="shared" si="0"/>
        <v>18</v>
      </c>
      <c r="G21" s="3" t="s">
        <v>108</v>
      </c>
      <c r="H21" s="3" t="s">
        <v>227</v>
      </c>
      <c r="I21" s="6">
        <v>19</v>
      </c>
      <c r="J21" s="4">
        <v>390</v>
      </c>
      <c r="K21" s="4">
        <f t="shared" si="1"/>
        <v>17</v>
      </c>
    </row>
    <row r="22" spans="1:11" x14ac:dyDescent="0.25">
      <c r="A22" s="11" t="s">
        <v>183</v>
      </c>
      <c r="B22" s="11" t="s">
        <v>184</v>
      </c>
      <c r="C22" s="11">
        <v>295</v>
      </c>
      <c r="D22" s="10">
        <v>11.8</v>
      </c>
      <c r="E22" s="4">
        <f t="shared" si="0"/>
        <v>20</v>
      </c>
      <c r="G22" s="3" t="s">
        <v>84</v>
      </c>
      <c r="H22" s="3" t="s">
        <v>241</v>
      </c>
      <c r="I22" s="6">
        <v>301</v>
      </c>
      <c r="J22" s="4">
        <v>390</v>
      </c>
      <c r="K22" s="4">
        <f t="shared" si="1"/>
        <v>17</v>
      </c>
    </row>
    <row r="23" spans="1:11" x14ac:dyDescent="0.25">
      <c r="A23" s="11" t="s">
        <v>190</v>
      </c>
      <c r="B23" s="11" t="s">
        <v>192</v>
      </c>
      <c r="C23" s="11">
        <v>380</v>
      </c>
      <c r="D23" s="10">
        <v>11.8</v>
      </c>
      <c r="E23" s="4">
        <f t="shared" si="0"/>
        <v>20</v>
      </c>
      <c r="G23" s="3" t="s">
        <v>242</v>
      </c>
      <c r="H23" s="3" t="s">
        <v>243</v>
      </c>
      <c r="I23" s="6">
        <v>321</v>
      </c>
      <c r="J23" s="4">
        <v>385</v>
      </c>
      <c r="K23" s="4">
        <f t="shared" si="1"/>
        <v>21</v>
      </c>
    </row>
    <row r="24" spans="1:11" x14ac:dyDescent="0.25">
      <c r="A24" s="11" t="s">
        <v>84</v>
      </c>
      <c r="B24" s="11" t="s">
        <v>241</v>
      </c>
      <c r="C24" s="11">
        <v>301</v>
      </c>
      <c r="D24" s="10">
        <v>11.8</v>
      </c>
      <c r="E24" s="4">
        <f t="shared" si="0"/>
        <v>20</v>
      </c>
      <c r="G24" s="3" t="s">
        <v>219</v>
      </c>
      <c r="H24" s="3" t="s">
        <v>220</v>
      </c>
      <c r="I24" s="6">
        <v>100</v>
      </c>
      <c r="J24" s="4">
        <v>384</v>
      </c>
      <c r="K24" s="4">
        <f t="shared" si="1"/>
        <v>22</v>
      </c>
    </row>
    <row r="25" spans="1:11" x14ac:dyDescent="0.25">
      <c r="A25" s="11" t="s">
        <v>234</v>
      </c>
      <c r="B25" s="11" t="s">
        <v>235</v>
      </c>
      <c r="C25" s="11">
        <v>349</v>
      </c>
      <c r="D25" s="10">
        <v>11.9</v>
      </c>
      <c r="E25" s="4">
        <f t="shared" si="0"/>
        <v>23</v>
      </c>
      <c r="G25" s="3" t="s">
        <v>217</v>
      </c>
      <c r="H25" s="3" t="s">
        <v>244</v>
      </c>
      <c r="I25" s="6">
        <v>245</v>
      </c>
      <c r="J25" s="4">
        <v>383</v>
      </c>
      <c r="K25" s="4">
        <f t="shared" si="1"/>
        <v>23</v>
      </c>
    </row>
    <row r="26" spans="1:11" x14ac:dyDescent="0.25">
      <c r="A26" s="11" t="s">
        <v>181</v>
      </c>
      <c r="B26" s="11" t="s">
        <v>182</v>
      </c>
      <c r="C26" s="11">
        <v>32</v>
      </c>
      <c r="D26" s="10">
        <v>12</v>
      </c>
      <c r="E26" s="4">
        <f t="shared" si="0"/>
        <v>24</v>
      </c>
      <c r="G26" s="3" t="s">
        <v>197</v>
      </c>
      <c r="H26" s="3" t="s">
        <v>207</v>
      </c>
      <c r="I26" s="6">
        <v>35</v>
      </c>
      <c r="J26" s="4">
        <v>382</v>
      </c>
      <c r="K26" s="4">
        <f t="shared" si="1"/>
        <v>24</v>
      </c>
    </row>
    <row r="27" spans="1:11" x14ac:dyDescent="0.25">
      <c r="A27" s="11" t="s">
        <v>199</v>
      </c>
      <c r="B27" s="11" t="s">
        <v>200</v>
      </c>
      <c r="C27" s="11">
        <v>92</v>
      </c>
      <c r="D27" s="10">
        <v>12</v>
      </c>
      <c r="E27" s="4">
        <f t="shared" si="0"/>
        <v>24</v>
      </c>
      <c r="G27" s="3" t="s">
        <v>238</v>
      </c>
      <c r="H27" s="3" t="s">
        <v>245</v>
      </c>
      <c r="I27" s="6">
        <v>244</v>
      </c>
      <c r="J27" s="4">
        <v>381</v>
      </c>
      <c r="K27" s="4">
        <f t="shared" si="1"/>
        <v>25</v>
      </c>
    </row>
    <row r="28" spans="1:11" x14ac:dyDescent="0.25">
      <c r="A28" s="11" t="s">
        <v>221</v>
      </c>
      <c r="B28" s="11" t="s">
        <v>222</v>
      </c>
      <c r="C28" s="11">
        <v>55</v>
      </c>
      <c r="D28" s="10">
        <v>12</v>
      </c>
      <c r="E28" s="4">
        <f t="shared" si="0"/>
        <v>24</v>
      </c>
      <c r="G28" s="3" t="s">
        <v>238</v>
      </c>
      <c r="H28" s="3" t="s">
        <v>239</v>
      </c>
      <c r="I28" s="6">
        <v>330</v>
      </c>
      <c r="J28" s="4">
        <v>378</v>
      </c>
      <c r="K28" s="4">
        <f t="shared" si="1"/>
        <v>26</v>
      </c>
    </row>
    <row r="29" spans="1:11" x14ac:dyDescent="0.25">
      <c r="A29" s="11" t="s">
        <v>185</v>
      </c>
      <c r="B29" s="11" t="s">
        <v>186</v>
      </c>
      <c r="C29" s="11">
        <v>293</v>
      </c>
      <c r="D29" s="10">
        <v>12.4</v>
      </c>
      <c r="E29" s="4">
        <f t="shared" si="0"/>
        <v>27</v>
      </c>
      <c r="G29" s="3" t="s">
        <v>234</v>
      </c>
      <c r="H29" s="3" t="s">
        <v>235</v>
      </c>
      <c r="I29" s="6">
        <v>349</v>
      </c>
      <c r="J29" s="4">
        <v>362</v>
      </c>
      <c r="K29" s="4">
        <f t="shared" si="1"/>
        <v>27</v>
      </c>
    </row>
    <row r="30" spans="1:11" x14ac:dyDescent="0.25">
      <c r="A30" s="11" t="s">
        <v>230</v>
      </c>
      <c r="B30" s="11" t="s">
        <v>231</v>
      </c>
      <c r="C30" s="11">
        <v>145</v>
      </c>
      <c r="D30" s="10">
        <v>12.4</v>
      </c>
      <c r="E30" s="4">
        <f t="shared" si="0"/>
        <v>27</v>
      </c>
      <c r="G30" s="3" t="s">
        <v>230</v>
      </c>
      <c r="H30" s="3" t="s">
        <v>231</v>
      </c>
      <c r="I30" s="6">
        <v>145</v>
      </c>
      <c r="J30" s="4">
        <v>354</v>
      </c>
      <c r="K30" s="4">
        <f t="shared" si="1"/>
        <v>28</v>
      </c>
    </row>
    <row r="31" spans="1:11" x14ac:dyDescent="0.25">
      <c r="A31" s="11" t="s">
        <v>201</v>
      </c>
      <c r="B31" s="11" t="s">
        <v>202</v>
      </c>
      <c r="C31" s="11">
        <v>276</v>
      </c>
      <c r="D31" s="10">
        <v>12.6</v>
      </c>
      <c r="E31" s="4">
        <f t="shared" si="0"/>
        <v>29</v>
      </c>
      <c r="G31" s="3" t="s">
        <v>232</v>
      </c>
      <c r="H31" s="3" t="s">
        <v>233</v>
      </c>
      <c r="I31" s="6">
        <v>132</v>
      </c>
      <c r="J31" s="4">
        <v>339</v>
      </c>
      <c r="K31" s="4">
        <f t="shared" si="1"/>
        <v>29</v>
      </c>
    </row>
    <row r="32" spans="1:11" x14ac:dyDescent="0.25">
      <c r="A32" s="11" t="s">
        <v>214</v>
      </c>
      <c r="B32" s="11" t="s">
        <v>215</v>
      </c>
      <c r="C32" s="11">
        <v>287</v>
      </c>
      <c r="D32" s="10">
        <v>12.6</v>
      </c>
      <c r="E32" s="4">
        <f t="shared" si="0"/>
        <v>29</v>
      </c>
      <c r="G32" s="3" t="s">
        <v>211</v>
      </c>
      <c r="H32" s="3" t="s">
        <v>210</v>
      </c>
      <c r="I32" s="6">
        <v>290</v>
      </c>
      <c r="J32" s="4">
        <v>324</v>
      </c>
      <c r="K32" s="4">
        <f t="shared" si="1"/>
        <v>30</v>
      </c>
    </row>
    <row r="33" spans="1:11" x14ac:dyDescent="0.25">
      <c r="A33" s="11" t="s">
        <v>197</v>
      </c>
      <c r="B33" s="11" t="s">
        <v>198</v>
      </c>
      <c r="C33" s="11">
        <v>138</v>
      </c>
      <c r="D33" s="10">
        <v>12.8</v>
      </c>
      <c r="E33" s="4">
        <f t="shared" si="0"/>
        <v>31</v>
      </c>
      <c r="G33" s="3" t="s">
        <v>214</v>
      </c>
      <c r="H33" s="3" t="s">
        <v>215</v>
      </c>
      <c r="I33" s="6">
        <v>287</v>
      </c>
      <c r="J33" s="4">
        <v>321</v>
      </c>
      <c r="K33" s="4">
        <f t="shared" si="1"/>
        <v>31</v>
      </c>
    </row>
    <row r="34" spans="1:11" x14ac:dyDescent="0.25">
      <c r="A34" s="11" t="s">
        <v>199</v>
      </c>
      <c r="B34" s="11" t="s">
        <v>212</v>
      </c>
      <c r="C34" s="11">
        <v>284</v>
      </c>
      <c r="D34" s="10">
        <v>12.8</v>
      </c>
      <c r="E34" s="4">
        <f t="shared" si="0"/>
        <v>31</v>
      </c>
      <c r="G34" s="3" t="s">
        <v>205</v>
      </c>
      <c r="H34" s="3" t="s">
        <v>206</v>
      </c>
      <c r="I34" s="6">
        <v>82</v>
      </c>
      <c r="J34" s="4">
        <v>273</v>
      </c>
      <c r="K34" s="4">
        <f t="shared" si="1"/>
        <v>32</v>
      </c>
    </row>
    <row r="35" spans="1:11" x14ac:dyDescent="0.25">
      <c r="A35" s="11" t="s">
        <v>238</v>
      </c>
      <c r="B35" s="11" t="s">
        <v>239</v>
      </c>
      <c r="C35" s="11">
        <v>330</v>
      </c>
      <c r="D35" s="10">
        <v>13</v>
      </c>
      <c r="E35" s="4">
        <f t="shared" si="0"/>
        <v>33</v>
      </c>
      <c r="G35" s="3" t="s">
        <v>223</v>
      </c>
      <c r="H35" s="3" t="s">
        <v>224</v>
      </c>
      <c r="I35" s="6">
        <v>274</v>
      </c>
      <c r="J35" s="4">
        <v>260</v>
      </c>
      <c r="K35" s="4">
        <f t="shared" si="1"/>
        <v>33</v>
      </c>
    </row>
    <row r="36" spans="1:11" x14ac:dyDescent="0.25">
      <c r="A36" s="11" t="s">
        <v>217</v>
      </c>
      <c r="B36" s="11" t="s">
        <v>218</v>
      </c>
      <c r="C36" s="11">
        <v>96</v>
      </c>
      <c r="D36" s="10">
        <v>13.1</v>
      </c>
      <c r="E36" s="4">
        <f t="shared" si="0"/>
        <v>34</v>
      </c>
      <c r="G36" s="3" t="s">
        <v>217</v>
      </c>
      <c r="H36" s="3" t="s">
        <v>218</v>
      </c>
      <c r="I36" s="6">
        <v>96</v>
      </c>
      <c r="J36" s="4">
        <v>241</v>
      </c>
      <c r="K36" s="4">
        <f t="shared" si="1"/>
        <v>34</v>
      </c>
    </row>
    <row r="37" spans="1:11" x14ac:dyDescent="0.25">
      <c r="A37" s="11" t="s">
        <v>209</v>
      </c>
      <c r="B37" s="11" t="s">
        <v>210</v>
      </c>
      <c r="C37" s="11">
        <v>291</v>
      </c>
      <c r="D37" s="10">
        <v>14.2</v>
      </c>
      <c r="E37" s="4">
        <f t="shared" si="0"/>
        <v>35</v>
      </c>
      <c r="G37" s="3" t="s">
        <v>88</v>
      </c>
      <c r="H37" s="3" t="s">
        <v>208</v>
      </c>
      <c r="I37" s="6">
        <v>13</v>
      </c>
      <c r="J37" s="4">
        <v>234</v>
      </c>
      <c r="K37" s="4">
        <f t="shared" si="1"/>
        <v>35</v>
      </c>
    </row>
    <row r="38" spans="1:11" x14ac:dyDescent="0.25">
      <c r="A38" s="11" t="s">
        <v>211</v>
      </c>
      <c r="B38" s="11" t="s">
        <v>210</v>
      </c>
      <c r="C38" s="11">
        <v>290</v>
      </c>
      <c r="D38" s="10">
        <v>14.5</v>
      </c>
      <c r="E38" s="4">
        <f t="shared" si="0"/>
        <v>36</v>
      </c>
      <c r="G38" s="3" t="s">
        <v>216</v>
      </c>
      <c r="H38" s="3" t="s">
        <v>101</v>
      </c>
      <c r="I38" s="6">
        <v>67</v>
      </c>
      <c r="J38" s="4">
        <v>218</v>
      </c>
      <c r="K38" s="4">
        <f t="shared" si="1"/>
        <v>36</v>
      </c>
    </row>
    <row r="39" spans="1:11" x14ac:dyDescent="0.25">
      <c r="A39" s="11" t="s">
        <v>195</v>
      </c>
      <c r="B39" s="11" t="s">
        <v>196</v>
      </c>
      <c r="C39" s="11">
        <v>288</v>
      </c>
      <c r="D39" s="10">
        <v>14.6</v>
      </c>
      <c r="E39" s="4">
        <f t="shared" si="0"/>
        <v>37</v>
      </c>
      <c r="G39" s="3" t="s">
        <v>221</v>
      </c>
      <c r="H39" s="3" t="s">
        <v>222</v>
      </c>
      <c r="I39" s="6">
        <v>55</v>
      </c>
      <c r="J39" s="4">
        <v>190</v>
      </c>
      <c r="K39" s="4">
        <f t="shared" si="1"/>
        <v>37</v>
      </c>
    </row>
    <row r="40" spans="1:11" x14ac:dyDescent="0.25">
      <c r="A40" s="9" t="s">
        <v>228</v>
      </c>
      <c r="B40" s="9" t="s">
        <v>229</v>
      </c>
      <c r="C40" s="9">
        <v>256</v>
      </c>
      <c r="D40" s="4">
        <v>17.2</v>
      </c>
      <c r="E40" s="4">
        <f t="shared" si="0"/>
        <v>38</v>
      </c>
      <c r="G40" s="3" t="s">
        <v>199</v>
      </c>
      <c r="H40" s="3" t="s">
        <v>200</v>
      </c>
      <c r="I40" s="6">
        <v>92</v>
      </c>
      <c r="J40" s="4">
        <v>163</v>
      </c>
      <c r="K40" s="4">
        <f t="shared" si="1"/>
        <v>38</v>
      </c>
    </row>
    <row r="41" spans="1:11" x14ac:dyDescent="0.25">
      <c r="G41" s="3" t="s">
        <v>90</v>
      </c>
      <c r="H41" s="3" t="s">
        <v>97</v>
      </c>
      <c r="I41" s="6">
        <v>308</v>
      </c>
      <c r="J41" s="4">
        <v>145</v>
      </c>
      <c r="K41" s="4">
        <f t="shared" si="1"/>
        <v>39</v>
      </c>
    </row>
  </sheetData>
  <sortState ref="A3:E41">
    <sortCondition ref="E3"/>
  </sortState>
  <mergeCells count="2">
    <mergeCell ref="A1:E1"/>
    <mergeCell ref="G1:K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165C7-2B8C-4739-BE92-F5E5D88CD73E}">
  <dimension ref="A1:K32"/>
  <sheetViews>
    <sheetView workbookViewId="0">
      <selection sqref="A1:E1"/>
    </sheetView>
  </sheetViews>
  <sheetFormatPr defaultRowHeight="15" x14ac:dyDescent="0.25"/>
  <cols>
    <col min="1" max="1" width="12.7109375" style="3" customWidth="1"/>
    <col min="2" max="2" width="20.7109375" style="3" customWidth="1"/>
    <col min="3" max="3" width="14.7109375" style="3" customWidth="1"/>
    <col min="4" max="5" width="9.140625" style="4" customWidth="1"/>
    <col min="7" max="7" width="12.7109375" style="3" customWidth="1"/>
    <col min="8" max="8" width="20.7109375" style="3" customWidth="1"/>
    <col min="9" max="9" width="14.7109375" style="6" customWidth="1"/>
    <col min="10" max="11" width="9.140625" style="4" customWidth="1"/>
  </cols>
  <sheetData>
    <row r="1" spans="1:11" x14ac:dyDescent="0.25">
      <c r="A1" s="17" t="s">
        <v>12</v>
      </c>
      <c r="B1" s="17"/>
      <c r="C1" s="17"/>
      <c r="D1" s="17"/>
      <c r="E1" s="18"/>
      <c r="G1" s="19" t="s">
        <v>13</v>
      </c>
      <c r="H1" s="20"/>
      <c r="I1" s="20"/>
      <c r="J1" s="20"/>
      <c r="K1" s="20"/>
    </row>
    <row r="2" spans="1:11" x14ac:dyDescent="0.25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  <c r="G2" s="1" t="s">
        <v>0</v>
      </c>
      <c r="H2" s="1" t="s">
        <v>1</v>
      </c>
      <c r="I2" s="5" t="s">
        <v>2</v>
      </c>
      <c r="J2" s="2" t="s">
        <v>3</v>
      </c>
      <c r="K2" s="2" t="s">
        <v>5</v>
      </c>
    </row>
    <row r="3" spans="1:11" x14ac:dyDescent="0.25">
      <c r="A3" s="3" t="s">
        <v>175</v>
      </c>
      <c r="B3" s="3" t="s">
        <v>176</v>
      </c>
      <c r="C3" s="3">
        <v>79</v>
      </c>
      <c r="D3" s="4">
        <v>9.1</v>
      </c>
      <c r="E3" s="4">
        <f t="shared" ref="E3:E30" si="0">_xlfn.RANK.EQ(D3,$D$3:$D$32,1)</f>
        <v>1</v>
      </c>
      <c r="G3" s="3" t="s">
        <v>179</v>
      </c>
      <c r="H3" s="3" t="s">
        <v>180</v>
      </c>
      <c r="I3" s="6">
        <v>28</v>
      </c>
      <c r="J3" s="4">
        <v>1007</v>
      </c>
      <c r="K3" s="4">
        <f t="shared" ref="K3:K32" si="1">_xlfn.RANK.EQ(J3,$J$3:$J$32,0)</f>
        <v>1</v>
      </c>
    </row>
    <row r="4" spans="1:11" x14ac:dyDescent="0.25">
      <c r="A4" s="3" t="s">
        <v>71</v>
      </c>
      <c r="B4" s="3" t="s">
        <v>177</v>
      </c>
      <c r="C4" s="3">
        <v>367</v>
      </c>
      <c r="D4" s="4">
        <v>9.5</v>
      </c>
      <c r="E4" s="4">
        <f t="shared" si="0"/>
        <v>2</v>
      </c>
      <c r="G4" s="3" t="s">
        <v>178</v>
      </c>
      <c r="H4" s="3" t="s">
        <v>61</v>
      </c>
      <c r="I4" s="6">
        <v>283</v>
      </c>
      <c r="J4" s="4">
        <v>928</v>
      </c>
      <c r="K4" s="4">
        <f t="shared" si="1"/>
        <v>2</v>
      </c>
    </row>
    <row r="5" spans="1:11" x14ac:dyDescent="0.25">
      <c r="A5" s="3" t="s">
        <v>141</v>
      </c>
      <c r="B5" s="3" t="s">
        <v>142</v>
      </c>
      <c r="C5" s="3">
        <v>48</v>
      </c>
      <c r="D5" s="4">
        <v>9.5</v>
      </c>
      <c r="E5" s="4">
        <f t="shared" si="0"/>
        <v>2</v>
      </c>
      <c r="G5" s="3" t="s">
        <v>175</v>
      </c>
      <c r="H5" s="3" t="s">
        <v>176</v>
      </c>
      <c r="I5" s="6">
        <v>79</v>
      </c>
      <c r="J5" s="4">
        <v>824</v>
      </c>
      <c r="K5" s="4">
        <f t="shared" si="1"/>
        <v>3</v>
      </c>
    </row>
    <row r="6" spans="1:11" x14ac:dyDescent="0.25">
      <c r="A6" s="3" t="s">
        <v>129</v>
      </c>
      <c r="B6" s="3" t="s">
        <v>166</v>
      </c>
      <c r="C6" s="3">
        <v>128</v>
      </c>
      <c r="D6" s="4">
        <v>9.9</v>
      </c>
      <c r="E6" s="4">
        <f t="shared" si="0"/>
        <v>4</v>
      </c>
      <c r="G6" s="3" t="s">
        <v>129</v>
      </c>
      <c r="H6" s="3" t="s">
        <v>159</v>
      </c>
      <c r="I6" s="6">
        <v>87</v>
      </c>
      <c r="J6" s="4">
        <v>796</v>
      </c>
      <c r="K6" s="4">
        <f t="shared" si="1"/>
        <v>4</v>
      </c>
    </row>
    <row r="7" spans="1:11" x14ac:dyDescent="0.25">
      <c r="A7" s="3" t="s">
        <v>162</v>
      </c>
      <c r="B7" s="3" t="s">
        <v>135</v>
      </c>
      <c r="C7" s="3">
        <v>23</v>
      </c>
      <c r="D7" s="4">
        <v>10.4</v>
      </c>
      <c r="E7" s="4">
        <f t="shared" si="0"/>
        <v>5</v>
      </c>
      <c r="G7" s="3" t="s">
        <v>152</v>
      </c>
      <c r="H7" s="3" t="s">
        <v>153</v>
      </c>
      <c r="I7" s="6">
        <v>358</v>
      </c>
      <c r="J7" s="4">
        <v>787</v>
      </c>
      <c r="K7" s="4">
        <f t="shared" si="1"/>
        <v>5</v>
      </c>
    </row>
    <row r="8" spans="1:11" x14ac:dyDescent="0.25">
      <c r="A8" s="3" t="s">
        <v>145</v>
      </c>
      <c r="B8" s="3" t="s">
        <v>146</v>
      </c>
      <c r="C8" s="3">
        <v>46</v>
      </c>
      <c r="D8" s="4">
        <v>10.6</v>
      </c>
      <c r="E8" s="4">
        <f t="shared" si="0"/>
        <v>6</v>
      </c>
      <c r="G8" s="3" t="s">
        <v>145</v>
      </c>
      <c r="H8" s="3" t="s">
        <v>146</v>
      </c>
      <c r="I8" s="6">
        <v>46</v>
      </c>
      <c r="J8" s="4">
        <v>726</v>
      </c>
      <c r="K8" s="4">
        <f t="shared" si="1"/>
        <v>6</v>
      </c>
    </row>
    <row r="9" spans="1:11" x14ac:dyDescent="0.25">
      <c r="A9" s="3" t="s">
        <v>154</v>
      </c>
      <c r="B9" s="3" t="s">
        <v>163</v>
      </c>
      <c r="C9" s="3">
        <v>10</v>
      </c>
      <c r="D9" s="4">
        <v>10.6</v>
      </c>
      <c r="E9" s="4">
        <f t="shared" si="0"/>
        <v>6</v>
      </c>
      <c r="G9" s="3" t="s">
        <v>67</v>
      </c>
      <c r="H9" s="3" t="s">
        <v>115</v>
      </c>
      <c r="I9" s="6">
        <v>33</v>
      </c>
      <c r="J9" s="4">
        <v>655</v>
      </c>
      <c r="K9" s="4">
        <f t="shared" si="1"/>
        <v>7</v>
      </c>
    </row>
    <row r="10" spans="1:11" x14ac:dyDescent="0.25">
      <c r="A10" s="3" t="s">
        <v>129</v>
      </c>
      <c r="B10" s="3" t="s">
        <v>159</v>
      </c>
      <c r="C10" s="3">
        <v>87</v>
      </c>
      <c r="D10" s="4">
        <v>10.7</v>
      </c>
      <c r="E10" s="4">
        <f t="shared" si="0"/>
        <v>8</v>
      </c>
      <c r="G10" s="3" t="s">
        <v>62</v>
      </c>
      <c r="H10" s="3" t="s">
        <v>151</v>
      </c>
      <c r="I10" s="6">
        <v>108</v>
      </c>
      <c r="J10" s="4">
        <v>627</v>
      </c>
      <c r="K10" s="4">
        <f t="shared" si="1"/>
        <v>8</v>
      </c>
    </row>
    <row r="11" spans="1:11" x14ac:dyDescent="0.25">
      <c r="A11" s="3" t="s">
        <v>136</v>
      </c>
      <c r="B11" s="3" t="s">
        <v>171</v>
      </c>
      <c r="C11" s="3">
        <v>329</v>
      </c>
      <c r="D11" s="4">
        <v>10.8</v>
      </c>
      <c r="E11" s="4">
        <f t="shared" si="0"/>
        <v>9</v>
      </c>
      <c r="G11" s="3" t="s">
        <v>147</v>
      </c>
      <c r="H11" s="3" t="s">
        <v>148</v>
      </c>
      <c r="I11" s="6">
        <v>269</v>
      </c>
      <c r="J11" s="4">
        <v>616</v>
      </c>
      <c r="K11" s="4">
        <f t="shared" si="1"/>
        <v>9</v>
      </c>
    </row>
    <row r="12" spans="1:11" x14ac:dyDescent="0.25">
      <c r="A12" s="3" t="s">
        <v>179</v>
      </c>
      <c r="B12" s="3" t="s">
        <v>180</v>
      </c>
      <c r="C12" s="3">
        <v>28</v>
      </c>
      <c r="D12" s="4">
        <v>10.9</v>
      </c>
      <c r="E12" s="4">
        <f t="shared" si="0"/>
        <v>10</v>
      </c>
      <c r="G12" s="3" t="s">
        <v>71</v>
      </c>
      <c r="H12" s="3" t="s">
        <v>177</v>
      </c>
      <c r="I12" s="6">
        <v>367</v>
      </c>
      <c r="J12" s="4">
        <v>599</v>
      </c>
      <c r="K12" s="4">
        <f t="shared" si="1"/>
        <v>10</v>
      </c>
    </row>
    <row r="13" spans="1:11" x14ac:dyDescent="0.25">
      <c r="A13" s="3" t="s">
        <v>178</v>
      </c>
      <c r="B13" s="3" t="s">
        <v>61</v>
      </c>
      <c r="C13" s="3">
        <v>283</v>
      </c>
      <c r="D13" s="4">
        <v>11</v>
      </c>
      <c r="E13" s="4">
        <f t="shared" si="0"/>
        <v>11</v>
      </c>
      <c r="G13" s="3" t="s">
        <v>149</v>
      </c>
      <c r="H13" s="3" t="s">
        <v>150</v>
      </c>
      <c r="I13" s="6">
        <v>39</v>
      </c>
      <c r="J13" s="4">
        <v>597</v>
      </c>
      <c r="K13" s="4">
        <f t="shared" si="1"/>
        <v>11</v>
      </c>
    </row>
    <row r="14" spans="1:11" x14ac:dyDescent="0.25">
      <c r="A14" s="3" t="s">
        <v>149</v>
      </c>
      <c r="B14" s="3" t="s">
        <v>150</v>
      </c>
      <c r="C14" s="3">
        <v>39</v>
      </c>
      <c r="D14" s="4">
        <v>11.2</v>
      </c>
      <c r="E14" s="4">
        <f t="shared" si="0"/>
        <v>12</v>
      </c>
      <c r="G14" s="3" t="s">
        <v>162</v>
      </c>
      <c r="H14" s="3" t="s">
        <v>135</v>
      </c>
      <c r="I14" s="6">
        <v>23</v>
      </c>
      <c r="J14" s="4">
        <v>573</v>
      </c>
      <c r="K14" s="4">
        <f t="shared" si="1"/>
        <v>12</v>
      </c>
    </row>
    <row r="15" spans="1:11" x14ac:dyDescent="0.25">
      <c r="A15" s="3" t="s">
        <v>67</v>
      </c>
      <c r="B15" s="3" t="s">
        <v>115</v>
      </c>
      <c r="C15" s="3">
        <v>33</v>
      </c>
      <c r="D15" s="4">
        <v>11.4</v>
      </c>
      <c r="E15" s="4">
        <f t="shared" si="0"/>
        <v>13</v>
      </c>
      <c r="G15" s="3" t="s">
        <v>114</v>
      </c>
      <c r="H15" s="3" t="s">
        <v>91</v>
      </c>
      <c r="I15" s="6">
        <v>303</v>
      </c>
      <c r="J15" s="4">
        <v>563</v>
      </c>
      <c r="K15" s="4">
        <f t="shared" si="1"/>
        <v>13</v>
      </c>
    </row>
    <row r="16" spans="1:11" x14ac:dyDescent="0.25">
      <c r="A16" s="3" t="s">
        <v>147</v>
      </c>
      <c r="B16" s="3" t="s">
        <v>148</v>
      </c>
      <c r="C16" s="3">
        <v>269</v>
      </c>
      <c r="D16" s="4">
        <v>11.5</v>
      </c>
      <c r="E16" s="4">
        <f t="shared" si="0"/>
        <v>14</v>
      </c>
      <c r="G16" s="3" t="s">
        <v>154</v>
      </c>
      <c r="H16" s="3" t="s">
        <v>155</v>
      </c>
      <c r="I16" s="6">
        <v>372</v>
      </c>
      <c r="J16" s="4">
        <v>559</v>
      </c>
      <c r="K16" s="4">
        <f t="shared" si="1"/>
        <v>14</v>
      </c>
    </row>
    <row r="17" spans="1:11" x14ac:dyDescent="0.25">
      <c r="A17" s="3" t="s">
        <v>156</v>
      </c>
      <c r="B17" s="3" t="s">
        <v>70</v>
      </c>
      <c r="C17" s="3">
        <v>385</v>
      </c>
      <c r="D17" s="4">
        <v>11.7</v>
      </c>
      <c r="E17" s="4">
        <f t="shared" si="0"/>
        <v>15</v>
      </c>
      <c r="G17" s="3" t="s">
        <v>129</v>
      </c>
      <c r="H17" s="3" t="s">
        <v>166</v>
      </c>
      <c r="I17" s="6">
        <v>128</v>
      </c>
      <c r="J17" s="4">
        <v>542</v>
      </c>
      <c r="K17" s="4">
        <f t="shared" si="1"/>
        <v>15</v>
      </c>
    </row>
    <row r="18" spans="1:11" x14ac:dyDescent="0.25">
      <c r="A18" s="3" t="s">
        <v>152</v>
      </c>
      <c r="B18" s="3" t="s">
        <v>153</v>
      </c>
      <c r="C18" s="3">
        <v>358</v>
      </c>
      <c r="D18" s="4">
        <v>12</v>
      </c>
      <c r="E18" s="4">
        <f t="shared" si="0"/>
        <v>16</v>
      </c>
      <c r="G18" s="3" t="s">
        <v>160</v>
      </c>
      <c r="H18" s="3" t="s">
        <v>161</v>
      </c>
      <c r="I18" s="6">
        <v>260</v>
      </c>
      <c r="J18" s="4">
        <v>497</v>
      </c>
      <c r="K18" s="4">
        <f t="shared" si="1"/>
        <v>16</v>
      </c>
    </row>
    <row r="19" spans="1:11" x14ac:dyDescent="0.25">
      <c r="A19" s="3" t="s">
        <v>167</v>
      </c>
      <c r="B19" s="3" t="s">
        <v>168</v>
      </c>
      <c r="C19" s="3">
        <v>116</v>
      </c>
      <c r="D19" s="4">
        <v>12.1</v>
      </c>
      <c r="E19" s="4">
        <f t="shared" si="0"/>
        <v>17</v>
      </c>
      <c r="G19" s="3" t="s">
        <v>136</v>
      </c>
      <c r="H19" s="3" t="s">
        <v>171</v>
      </c>
      <c r="I19" s="6">
        <v>329</v>
      </c>
      <c r="J19" s="4">
        <v>474</v>
      </c>
      <c r="K19" s="4">
        <f t="shared" si="1"/>
        <v>17</v>
      </c>
    </row>
    <row r="20" spans="1:11" x14ac:dyDescent="0.25">
      <c r="A20" s="3" t="s">
        <v>157</v>
      </c>
      <c r="B20" s="3" t="s">
        <v>158</v>
      </c>
      <c r="C20" s="3">
        <v>147</v>
      </c>
      <c r="D20" s="4">
        <v>12.4</v>
      </c>
      <c r="E20" s="4">
        <f t="shared" si="0"/>
        <v>18</v>
      </c>
      <c r="G20" s="3" t="s">
        <v>157</v>
      </c>
      <c r="H20" s="3" t="s">
        <v>158</v>
      </c>
      <c r="I20" s="6">
        <v>147</v>
      </c>
      <c r="J20" s="4">
        <v>457</v>
      </c>
      <c r="K20" s="4">
        <f t="shared" si="1"/>
        <v>18</v>
      </c>
    </row>
    <row r="21" spans="1:11" x14ac:dyDescent="0.25">
      <c r="A21" s="3" t="s">
        <v>172</v>
      </c>
      <c r="B21" s="3" t="s">
        <v>171</v>
      </c>
      <c r="C21" s="3">
        <v>328</v>
      </c>
      <c r="D21" s="4">
        <v>12.4</v>
      </c>
      <c r="E21" s="4">
        <f t="shared" si="0"/>
        <v>18</v>
      </c>
      <c r="G21" s="3" t="s">
        <v>167</v>
      </c>
      <c r="H21" s="3" t="s">
        <v>168</v>
      </c>
      <c r="I21" s="6">
        <v>116</v>
      </c>
      <c r="J21" s="4">
        <v>455</v>
      </c>
      <c r="K21" s="4">
        <f t="shared" si="1"/>
        <v>19</v>
      </c>
    </row>
    <row r="22" spans="1:11" x14ac:dyDescent="0.25">
      <c r="A22" s="3" t="s">
        <v>75</v>
      </c>
      <c r="B22" s="3" t="s">
        <v>74</v>
      </c>
      <c r="C22" s="3">
        <v>84</v>
      </c>
      <c r="D22" s="4">
        <v>12.6</v>
      </c>
      <c r="E22" s="4">
        <f t="shared" si="0"/>
        <v>20</v>
      </c>
      <c r="G22" s="3" t="s">
        <v>154</v>
      </c>
      <c r="H22" s="3" t="s">
        <v>163</v>
      </c>
      <c r="I22" s="6">
        <v>10</v>
      </c>
      <c r="J22" s="4">
        <v>452</v>
      </c>
      <c r="K22" s="4">
        <f t="shared" si="1"/>
        <v>20</v>
      </c>
    </row>
    <row r="23" spans="1:11" x14ac:dyDescent="0.25">
      <c r="A23" s="3" t="s">
        <v>164</v>
      </c>
      <c r="B23" s="3" t="s">
        <v>165</v>
      </c>
      <c r="C23" s="3">
        <v>148</v>
      </c>
      <c r="D23" s="4">
        <v>12.7</v>
      </c>
      <c r="E23" s="4">
        <f t="shared" si="0"/>
        <v>21</v>
      </c>
      <c r="G23" s="3" t="s">
        <v>156</v>
      </c>
      <c r="H23" s="3" t="s">
        <v>70</v>
      </c>
      <c r="I23" s="6">
        <v>385</v>
      </c>
      <c r="J23" s="4">
        <v>435</v>
      </c>
      <c r="K23" s="4">
        <f t="shared" si="1"/>
        <v>21</v>
      </c>
    </row>
    <row r="24" spans="1:11" x14ac:dyDescent="0.25">
      <c r="A24" s="3" t="s">
        <v>114</v>
      </c>
      <c r="B24" s="3" t="s">
        <v>91</v>
      </c>
      <c r="C24" s="3">
        <v>303</v>
      </c>
      <c r="D24" s="4">
        <v>12.8</v>
      </c>
      <c r="E24" s="4">
        <f t="shared" si="0"/>
        <v>22</v>
      </c>
      <c r="G24" s="3" t="s">
        <v>75</v>
      </c>
      <c r="H24" s="3" t="s">
        <v>74</v>
      </c>
      <c r="I24" s="6">
        <v>84</v>
      </c>
      <c r="J24" s="4">
        <v>373</v>
      </c>
      <c r="K24" s="4">
        <f t="shared" si="1"/>
        <v>22</v>
      </c>
    </row>
    <row r="25" spans="1:11" x14ac:dyDescent="0.25">
      <c r="A25" s="3" t="s">
        <v>169</v>
      </c>
      <c r="B25" s="3" t="s">
        <v>170</v>
      </c>
      <c r="C25" s="3">
        <v>334</v>
      </c>
      <c r="D25" s="4">
        <v>13.4</v>
      </c>
      <c r="E25" s="4">
        <f t="shared" si="0"/>
        <v>23</v>
      </c>
      <c r="G25" s="3" t="s">
        <v>164</v>
      </c>
      <c r="H25" s="3" t="s">
        <v>165</v>
      </c>
      <c r="I25" s="6">
        <v>148</v>
      </c>
      <c r="J25" s="4">
        <v>371</v>
      </c>
      <c r="K25" s="4">
        <f t="shared" si="1"/>
        <v>23</v>
      </c>
    </row>
    <row r="26" spans="1:11" x14ac:dyDescent="0.25">
      <c r="A26" s="3" t="s">
        <v>154</v>
      </c>
      <c r="B26" s="3" t="s">
        <v>155</v>
      </c>
      <c r="C26" s="3">
        <v>372</v>
      </c>
      <c r="D26" s="4">
        <v>13.5</v>
      </c>
      <c r="E26" s="4">
        <f t="shared" si="0"/>
        <v>24</v>
      </c>
      <c r="G26" s="3" t="s">
        <v>172</v>
      </c>
      <c r="H26" s="3" t="s">
        <v>171</v>
      </c>
      <c r="I26" s="6">
        <v>328</v>
      </c>
      <c r="J26" s="4">
        <v>346</v>
      </c>
      <c r="K26" s="4">
        <f t="shared" si="1"/>
        <v>24</v>
      </c>
    </row>
    <row r="27" spans="1:11" x14ac:dyDescent="0.25">
      <c r="A27" s="3" t="s">
        <v>139</v>
      </c>
      <c r="B27" s="3" t="s">
        <v>140</v>
      </c>
      <c r="C27" s="3">
        <v>65</v>
      </c>
      <c r="D27" s="4">
        <v>17</v>
      </c>
      <c r="E27" s="4">
        <f t="shared" si="0"/>
        <v>25</v>
      </c>
      <c r="G27" s="3" t="s">
        <v>139</v>
      </c>
      <c r="H27" s="3" t="s">
        <v>140</v>
      </c>
      <c r="I27" s="6">
        <v>65</v>
      </c>
      <c r="J27" s="4">
        <v>337</v>
      </c>
      <c r="K27" s="4">
        <f t="shared" si="1"/>
        <v>25</v>
      </c>
    </row>
    <row r="28" spans="1:11" x14ac:dyDescent="0.25">
      <c r="A28" s="3" t="s">
        <v>160</v>
      </c>
      <c r="B28" s="3" t="s">
        <v>161</v>
      </c>
      <c r="C28" s="3">
        <v>260</v>
      </c>
      <c r="D28" s="4">
        <v>17</v>
      </c>
      <c r="E28" s="4">
        <f t="shared" si="0"/>
        <v>25</v>
      </c>
      <c r="G28" s="3" t="s">
        <v>173</v>
      </c>
      <c r="H28" s="3" t="s">
        <v>93</v>
      </c>
      <c r="I28" s="6">
        <v>307</v>
      </c>
      <c r="J28" s="4">
        <v>320</v>
      </c>
      <c r="K28" s="4">
        <f t="shared" si="1"/>
        <v>26</v>
      </c>
    </row>
    <row r="29" spans="1:11" x14ac:dyDescent="0.25">
      <c r="A29" s="3" t="s">
        <v>143</v>
      </c>
      <c r="B29" s="3" t="s">
        <v>144</v>
      </c>
      <c r="C29" s="3">
        <v>94</v>
      </c>
      <c r="D29" s="4">
        <v>19</v>
      </c>
      <c r="E29" s="4">
        <f t="shared" si="0"/>
        <v>27</v>
      </c>
      <c r="G29" s="3" t="s">
        <v>141</v>
      </c>
      <c r="H29" s="3" t="s">
        <v>142</v>
      </c>
      <c r="I29" s="6">
        <v>48</v>
      </c>
      <c r="J29" s="4">
        <v>276</v>
      </c>
      <c r="K29" s="4">
        <f t="shared" si="1"/>
        <v>27</v>
      </c>
    </row>
    <row r="30" spans="1:11" x14ac:dyDescent="0.25">
      <c r="A30" s="3" t="s">
        <v>71</v>
      </c>
      <c r="B30" s="3" t="s">
        <v>174</v>
      </c>
      <c r="C30" s="3">
        <v>392</v>
      </c>
      <c r="D30" s="4">
        <v>19.2</v>
      </c>
      <c r="E30" s="4">
        <f t="shared" si="0"/>
        <v>28</v>
      </c>
      <c r="G30" s="3" t="s">
        <v>71</v>
      </c>
      <c r="H30" s="3" t="s">
        <v>174</v>
      </c>
      <c r="I30" s="6">
        <v>392</v>
      </c>
      <c r="J30" s="4">
        <v>275</v>
      </c>
      <c r="K30" s="4">
        <f t="shared" si="1"/>
        <v>28</v>
      </c>
    </row>
    <row r="31" spans="1:11" x14ac:dyDescent="0.25">
      <c r="G31" s="3" t="s">
        <v>143</v>
      </c>
      <c r="H31" s="3" t="s">
        <v>144</v>
      </c>
      <c r="I31" s="6">
        <v>94</v>
      </c>
      <c r="J31" s="4">
        <v>207</v>
      </c>
      <c r="K31" s="4">
        <f t="shared" si="1"/>
        <v>29</v>
      </c>
    </row>
    <row r="32" spans="1:11" x14ac:dyDescent="0.25">
      <c r="G32" s="3" t="s">
        <v>169</v>
      </c>
      <c r="H32" s="3" t="s">
        <v>170</v>
      </c>
      <c r="I32" s="6">
        <v>334</v>
      </c>
      <c r="J32" s="4">
        <v>124</v>
      </c>
      <c r="K32" s="4">
        <f t="shared" si="1"/>
        <v>30</v>
      </c>
    </row>
  </sheetData>
  <sortState ref="A3:E32">
    <sortCondition ref="E3"/>
  </sortState>
  <mergeCells count="2">
    <mergeCell ref="A1:E1"/>
    <mergeCell ref="G1:K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4343-1E16-43B0-9420-39113B277274}">
  <dimension ref="A1:K29"/>
  <sheetViews>
    <sheetView workbookViewId="0">
      <selection sqref="A1:E1"/>
    </sheetView>
  </sheetViews>
  <sheetFormatPr defaultRowHeight="15" x14ac:dyDescent="0.25"/>
  <cols>
    <col min="1" max="1" width="12.7109375" style="3" customWidth="1"/>
    <col min="2" max="2" width="20.7109375" style="3" customWidth="1"/>
    <col min="3" max="3" width="14.7109375" style="3" customWidth="1"/>
    <col min="4" max="5" width="9.140625" style="4" customWidth="1"/>
    <col min="7" max="7" width="12.7109375" style="3" customWidth="1"/>
    <col min="8" max="8" width="20.7109375" style="3" customWidth="1"/>
    <col min="9" max="9" width="14.7109375" style="6" customWidth="1"/>
    <col min="10" max="11" width="9.140625" style="4" customWidth="1"/>
  </cols>
  <sheetData>
    <row r="1" spans="1:11" x14ac:dyDescent="0.25">
      <c r="A1" s="13" t="s">
        <v>14</v>
      </c>
      <c r="B1" s="13"/>
      <c r="C1" s="13"/>
      <c r="D1" s="13"/>
      <c r="E1" s="14"/>
      <c r="G1" s="15" t="s">
        <v>15</v>
      </c>
      <c r="H1" s="16"/>
      <c r="I1" s="16"/>
      <c r="J1" s="16"/>
      <c r="K1" s="16"/>
    </row>
    <row r="2" spans="1:11" x14ac:dyDescent="0.25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  <c r="G2" s="1" t="s">
        <v>0</v>
      </c>
      <c r="H2" s="1" t="s">
        <v>1</v>
      </c>
      <c r="I2" s="5" t="s">
        <v>2</v>
      </c>
      <c r="J2" s="2" t="s">
        <v>3</v>
      </c>
      <c r="K2" s="2" t="s">
        <v>5</v>
      </c>
    </row>
    <row r="3" spans="1:11" x14ac:dyDescent="0.25">
      <c r="A3" s="11" t="s">
        <v>199</v>
      </c>
      <c r="B3" s="11" t="s">
        <v>414</v>
      </c>
      <c r="C3" s="11">
        <v>3</v>
      </c>
      <c r="D3" s="10">
        <v>8.5</v>
      </c>
      <c r="E3" s="4">
        <f t="shared" ref="E3:E29" si="0">_xlfn.RANK.EQ(D3,$D$3:$D$29,1)</f>
        <v>1</v>
      </c>
      <c r="G3" s="3" t="s">
        <v>399</v>
      </c>
      <c r="H3" s="3" t="s">
        <v>313</v>
      </c>
      <c r="I3" s="6">
        <v>394</v>
      </c>
      <c r="J3" s="4">
        <v>847</v>
      </c>
      <c r="K3" s="4">
        <f t="shared" ref="K3:K26" si="1">_xlfn.RANK.EQ(J3,$J$3:$J$29,0)</f>
        <v>1</v>
      </c>
    </row>
    <row r="4" spans="1:11" x14ac:dyDescent="0.25">
      <c r="A4" s="11" t="s">
        <v>391</v>
      </c>
      <c r="B4" s="11" t="s">
        <v>408</v>
      </c>
      <c r="C4" s="11">
        <v>390</v>
      </c>
      <c r="D4" s="10">
        <v>9</v>
      </c>
      <c r="E4" s="4">
        <f t="shared" si="0"/>
        <v>2</v>
      </c>
      <c r="G4" s="3" t="s">
        <v>338</v>
      </c>
      <c r="H4" s="3" t="s">
        <v>240</v>
      </c>
      <c r="I4" s="6">
        <v>323</v>
      </c>
      <c r="J4" s="4">
        <v>824</v>
      </c>
      <c r="K4" s="4">
        <f t="shared" si="1"/>
        <v>2</v>
      </c>
    </row>
    <row r="5" spans="1:11" x14ac:dyDescent="0.25">
      <c r="A5" s="11" t="s">
        <v>94</v>
      </c>
      <c r="B5" s="11" t="s">
        <v>397</v>
      </c>
      <c r="C5" s="11">
        <v>2</v>
      </c>
      <c r="D5" s="10">
        <v>9.4</v>
      </c>
      <c r="E5" s="4">
        <f t="shared" si="0"/>
        <v>3</v>
      </c>
      <c r="G5" s="3" t="s">
        <v>400</v>
      </c>
      <c r="H5" s="3" t="s">
        <v>401</v>
      </c>
      <c r="I5" s="6">
        <v>93</v>
      </c>
      <c r="J5" s="4">
        <v>755</v>
      </c>
      <c r="K5" s="4">
        <f t="shared" si="1"/>
        <v>3</v>
      </c>
    </row>
    <row r="6" spans="1:11" x14ac:dyDescent="0.25">
      <c r="A6" s="11" t="s">
        <v>185</v>
      </c>
      <c r="B6" s="11" t="s">
        <v>411</v>
      </c>
      <c r="C6" s="11">
        <v>341</v>
      </c>
      <c r="D6" s="10">
        <v>9.4</v>
      </c>
      <c r="E6" s="4">
        <f t="shared" si="0"/>
        <v>3</v>
      </c>
      <c r="G6" s="3" t="s">
        <v>94</v>
      </c>
      <c r="H6" s="3" t="s">
        <v>397</v>
      </c>
      <c r="I6" s="6">
        <v>2</v>
      </c>
      <c r="J6" s="4">
        <v>683</v>
      </c>
      <c r="K6" s="4">
        <f t="shared" si="1"/>
        <v>4</v>
      </c>
    </row>
    <row r="7" spans="1:11" x14ac:dyDescent="0.25">
      <c r="A7" s="11" t="s">
        <v>390</v>
      </c>
      <c r="B7" s="11" t="s">
        <v>180</v>
      </c>
      <c r="C7" s="11">
        <v>29</v>
      </c>
      <c r="D7" s="10">
        <v>9.6</v>
      </c>
      <c r="E7" s="4">
        <f t="shared" si="0"/>
        <v>5</v>
      </c>
      <c r="G7" s="3" t="s">
        <v>185</v>
      </c>
      <c r="H7" s="3" t="s">
        <v>411</v>
      </c>
      <c r="I7" s="6">
        <v>341</v>
      </c>
      <c r="J7" s="4">
        <v>670</v>
      </c>
      <c r="K7" s="4">
        <f t="shared" si="1"/>
        <v>5</v>
      </c>
    </row>
    <row r="8" spans="1:11" x14ac:dyDescent="0.25">
      <c r="A8" s="11" t="s">
        <v>338</v>
      </c>
      <c r="B8" s="11" t="s">
        <v>240</v>
      </c>
      <c r="C8" s="11">
        <v>323</v>
      </c>
      <c r="D8" s="10">
        <v>9.6</v>
      </c>
      <c r="E8" s="4">
        <f t="shared" si="0"/>
        <v>5</v>
      </c>
      <c r="G8" s="3" t="s">
        <v>409</v>
      </c>
      <c r="H8" s="3" t="s">
        <v>138</v>
      </c>
      <c r="I8" s="6">
        <v>125</v>
      </c>
      <c r="J8" s="4">
        <v>668</v>
      </c>
      <c r="K8" s="4">
        <f t="shared" si="1"/>
        <v>6</v>
      </c>
    </row>
    <row r="9" spans="1:11" x14ac:dyDescent="0.25">
      <c r="A9" s="11" t="s">
        <v>396</v>
      </c>
      <c r="B9" s="11" t="s">
        <v>346</v>
      </c>
      <c r="C9" s="11">
        <v>248</v>
      </c>
      <c r="D9" s="10">
        <v>9.6999999999999993</v>
      </c>
      <c r="E9" s="4">
        <f t="shared" si="0"/>
        <v>7</v>
      </c>
      <c r="G9" s="3" t="s">
        <v>90</v>
      </c>
      <c r="H9" s="3" t="s">
        <v>327</v>
      </c>
      <c r="I9" s="6">
        <v>59</v>
      </c>
      <c r="J9" s="4">
        <v>604</v>
      </c>
      <c r="K9" s="4">
        <f t="shared" si="1"/>
        <v>7</v>
      </c>
    </row>
    <row r="10" spans="1:11" x14ac:dyDescent="0.25">
      <c r="A10" s="11" t="s">
        <v>399</v>
      </c>
      <c r="B10" s="11" t="s">
        <v>313</v>
      </c>
      <c r="C10" s="11">
        <v>394</v>
      </c>
      <c r="D10" s="10">
        <v>9.6999999999999993</v>
      </c>
      <c r="E10" s="4">
        <f t="shared" si="0"/>
        <v>7</v>
      </c>
      <c r="G10" s="3" t="s">
        <v>391</v>
      </c>
      <c r="H10" s="3" t="s">
        <v>408</v>
      </c>
      <c r="I10" s="6">
        <v>390</v>
      </c>
      <c r="J10" s="4">
        <v>572</v>
      </c>
      <c r="K10" s="4">
        <f t="shared" si="1"/>
        <v>8</v>
      </c>
    </row>
    <row r="11" spans="1:11" x14ac:dyDescent="0.25">
      <c r="A11" s="11" t="s">
        <v>410</v>
      </c>
      <c r="B11" s="11" t="s">
        <v>137</v>
      </c>
      <c r="C11" s="11">
        <v>122</v>
      </c>
      <c r="D11" s="10">
        <v>9.6999999999999993</v>
      </c>
      <c r="E11" s="4">
        <f t="shared" si="0"/>
        <v>7</v>
      </c>
      <c r="G11" s="3" t="s">
        <v>223</v>
      </c>
      <c r="H11" s="3" t="s">
        <v>398</v>
      </c>
      <c r="I11" s="6">
        <v>373</v>
      </c>
      <c r="J11" s="4">
        <v>541</v>
      </c>
      <c r="K11" s="4">
        <f t="shared" si="1"/>
        <v>9</v>
      </c>
    </row>
    <row r="12" spans="1:11" x14ac:dyDescent="0.25">
      <c r="A12" s="11" t="s">
        <v>391</v>
      </c>
      <c r="B12" s="11" t="s">
        <v>124</v>
      </c>
      <c r="C12" s="11">
        <v>20</v>
      </c>
      <c r="D12" s="10">
        <v>10</v>
      </c>
      <c r="E12" s="4">
        <f t="shared" si="0"/>
        <v>10</v>
      </c>
      <c r="G12" s="3" t="s">
        <v>410</v>
      </c>
      <c r="H12" s="3" t="s">
        <v>137</v>
      </c>
      <c r="I12" s="6">
        <v>122</v>
      </c>
      <c r="J12" s="4">
        <v>529</v>
      </c>
      <c r="K12" s="4">
        <f t="shared" si="1"/>
        <v>10</v>
      </c>
    </row>
    <row r="13" spans="1:11" x14ac:dyDescent="0.25">
      <c r="A13" s="11" t="s">
        <v>392</v>
      </c>
      <c r="B13" s="11" t="s">
        <v>393</v>
      </c>
      <c r="C13" s="11">
        <v>7</v>
      </c>
      <c r="D13" s="10">
        <v>10</v>
      </c>
      <c r="E13" s="4">
        <f t="shared" si="0"/>
        <v>10</v>
      </c>
      <c r="G13" s="3" t="s">
        <v>193</v>
      </c>
      <c r="H13" s="3" t="s">
        <v>301</v>
      </c>
      <c r="I13" s="6">
        <v>62</v>
      </c>
      <c r="J13" s="4">
        <v>519</v>
      </c>
      <c r="K13" s="4">
        <f t="shared" si="1"/>
        <v>11</v>
      </c>
    </row>
    <row r="14" spans="1:11" x14ac:dyDescent="0.25">
      <c r="A14" s="11" t="s">
        <v>409</v>
      </c>
      <c r="B14" s="11" t="s">
        <v>138</v>
      </c>
      <c r="C14" s="11">
        <v>125</v>
      </c>
      <c r="D14" s="10">
        <v>10</v>
      </c>
      <c r="E14" s="4">
        <f t="shared" si="0"/>
        <v>10</v>
      </c>
      <c r="G14" s="3" t="s">
        <v>94</v>
      </c>
      <c r="H14" s="3" t="s">
        <v>128</v>
      </c>
      <c r="I14" s="6">
        <v>375</v>
      </c>
      <c r="J14" s="4">
        <v>494</v>
      </c>
      <c r="K14" s="4">
        <f t="shared" si="1"/>
        <v>12</v>
      </c>
    </row>
    <row r="15" spans="1:11" x14ac:dyDescent="0.25">
      <c r="A15" s="11" t="s">
        <v>400</v>
      </c>
      <c r="B15" s="11" t="s">
        <v>401</v>
      </c>
      <c r="C15" s="11">
        <v>93</v>
      </c>
      <c r="D15" s="10">
        <v>10.199999999999999</v>
      </c>
      <c r="E15" s="4">
        <f t="shared" si="0"/>
        <v>13</v>
      </c>
      <c r="G15" s="3" t="s">
        <v>390</v>
      </c>
      <c r="H15" s="3" t="s">
        <v>180</v>
      </c>
      <c r="I15" s="6">
        <v>29</v>
      </c>
      <c r="J15" s="4">
        <v>480</v>
      </c>
      <c r="K15" s="4">
        <f t="shared" si="1"/>
        <v>13</v>
      </c>
    </row>
    <row r="16" spans="1:11" x14ac:dyDescent="0.25">
      <c r="A16" s="11" t="s">
        <v>394</v>
      </c>
      <c r="B16" s="11" t="s">
        <v>395</v>
      </c>
      <c r="C16" s="11">
        <v>246</v>
      </c>
      <c r="D16" s="10">
        <v>10.3</v>
      </c>
      <c r="E16" s="4">
        <f t="shared" si="0"/>
        <v>14</v>
      </c>
      <c r="G16" s="3" t="s">
        <v>391</v>
      </c>
      <c r="H16" s="3" t="s">
        <v>124</v>
      </c>
      <c r="I16" s="6">
        <v>20</v>
      </c>
      <c r="J16" s="4">
        <v>471</v>
      </c>
      <c r="K16" s="4">
        <f t="shared" si="1"/>
        <v>14</v>
      </c>
    </row>
    <row r="17" spans="1:11" x14ac:dyDescent="0.25">
      <c r="A17" s="11" t="s">
        <v>94</v>
      </c>
      <c r="B17" s="11" t="s">
        <v>128</v>
      </c>
      <c r="C17" s="11">
        <v>375</v>
      </c>
      <c r="D17" s="10">
        <v>10.4</v>
      </c>
      <c r="E17" s="4">
        <f t="shared" si="0"/>
        <v>15</v>
      </c>
      <c r="G17" s="3" t="s">
        <v>404</v>
      </c>
      <c r="H17" s="3" t="s">
        <v>74</v>
      </c>
      <c r="I17" s="6">
        <v>110</v>
      </c>
      <c r="J17" s="4">
        <v>471</v>
      </c>
      <c r="K17" s="4">
        <f t="shared" si="1"/>
        <v>14</v>
      </c>
    </row>
    <row r="18" spans="1:11" x14ac:dyDescent="0.25">
      <c r="A18" s="11" t="s">
        <v>90</v>
      </c>
      <c r="B18" s="11" t="s">
        <v>327</v>
      </c>
      <c r="C18" s="11">
        <v>59</v>
      </c>
      <c r="D18" s="10">
        <v>10.8</v>
      </c>
      <c r="E18" s="4">
        <f t="shared" si="0"/>
        <v>16</v>
      </c>
      <c r="G18" s="3" t="s">
        <v>396</v>
      </c>
      <c r="H18" s="3" t="s">
        <v>346</v>
      </c>
      <c r="I18" s="6">
        <v>248</v>
      </c>
      <c r="J18" s="4">
        <v>469</v>
      </c>
      <c r="K18" s="4">
        <f t="shared" si="1"/>
        <v>16</v>
      </c>
    </row>
    <row r="19" spans="1:11" x14ac:dyDescent="0.25">
      <c r="A19" s="11" t="s">
        <v>238</v>
      </c>
      <c r="B19" s="11" t="s">
        <v>245</v>
      </c>
      <c r="C19" s="11">
        <v>244</v>
      </c>
      <c r="D19" s="10">
        <v>11.3</v>
      </c>
      <c r="E19" s="4">
        <f t="shared" si="0"/>
        <v>17</v>
      </c>
      <c r="G19" s="3" t="s">
        <v>392</v>
      </c>
      <c r="H19" s="3" t="s">
        <v>393</v>
      </c>
      <c r="I19" s="6">
        <v>7</v>
      </c>
      <c r="J19" s="4">
        <v>449</v>
      </c>
      <c r="K19" s="4">
        <f t="shared" si="1"/>
        <v>17</v>
      </c>
    </row>
    <row r="20" spans="1:11" x14ac:dyDescent="0.25">
      <c r="A20" s="11" t="s">
        <v>187</v>
      </c>
      <c r="B20" s="11" t="s">
        <v>402</v>
      </c>
      <c r="C20" s="11">
        <v>47</v>
      </c>
      <c r="D20" s="10">
        <v>11.9</v>
      </c>
      <c r="E20" s="4">
        <f t="shared" si="0"/>
        <v>18</v>
      </c>
      <c r="G20" s="3" t="s">
        <v>394</v>
      </c>
      <c r="H20" s="3" t="s">
        <v>395</v>
      </c>
      <c r="I20" s="6">
        <v>246</v>
      </c>
      <c r="J20" s="4">
        <v>402</v>
      </c>
      <c r="K20" s="4">
        <f t="shared" si="1"/>
        <v>18</v>
      </c>
    </row>
    <row r="21" spans="1:11" x14ac:dyDescent="0.25">
      <c r="A21" s="11" t="s">
        <v>406</v>
      </c>
      <c r="B21" s="11" t="s">
        <v>407</v>
      </c>
      <c r="C21" s="11">
        <v>81</v>
      </c>
      <c r="D21" s="10">
        <v>12</v>
      </c>
      <c r="E21" s="4">
        <f t="shared" si="0"/>
        <v>19</v>
      </c>
      <c r="G21" s="3" t="s">
        <v>412</v>
      </c>
      <c r="H21" s="3" t="s">
        <v>413</v>
      </c>
      <c r="I21" s="6">
        <v>332</v>
      </c>
      <c r="J21" s="4">
        <v>388</v>
      </c>
      <c r="K21" s="4">
        <f t="shared" si="1"/>
        <v>19</v>
      </c>
    </row>
    <row r="22" spans="1:11" x14ac:dyDescent="0.25">
      <c r="A22" s="11" t="s">
        <v>223</v>
      </c>
      <c r="B22" s="11" t="s">
        <v>398</v>
      </c>
      <c r="C22" s="11">
        <v>373</v>
      </c>
      <c r="D22" s="10">
        <v>12.1</v>
      </c>
      <c r="E22" s="4">
        <f t="shared" si="0"/>
        <v>20</v>
      </c>
      <c r="G22" s="3" t="s">
        <v>187</v>
      </c>
      <c r="H22" s="3" t="s">
        <v>402</v>
      </c>
      <c r="I22" s="6">
        <v>47</v>
      </c>
      <c r="J22" s="4">
        <v>381</v>
      </c>
      <c r="K22" s="4">
        <f t="shared" si="1"/>
        <v>20</v>
      </c>
    </row>
    <row r="23" spans="1:11" x14ac:dyDescent="0.25">
      <c r="A23" s="11" t="s">
        <v>217</v>
      </c>
      <c r="B23" s="11" t="s">
        <v>405</v>
      </c>
      <c r="C23" s="11">
        <v>245</v>
      </c>
      <c r="D23" s="10">
        <v>12.1</v>
      </c>
      <c r="E23" s="4">
        <f t="shared" si="0"/>
        <v>20</v>
      </c>
      <c r="G23" s="3" t="s">
        <v>185</v>
      </c>
      <c r="H23" s="3" t="s">
        <v>366</v>
      </c>
      <c r="I23" s="6">
        <v>254</v>
      </c>
      <c r="J23" s="4">
        <v>338</v>
      </c>
      <c r="K23" s="4">
        <f t="shared" si="1"/>
        <v>21</v>
      </c>
    </row>
    <row r="24" spans="1:11" x14ac:dyDescent="0.25">
      <c r="A24" s="11" t="s">
        <v>412</v>
      </c>
      <c r="B24" s="11" t="s">
        <v>413</v>
      </c>
      <c r="C24" s="11">
        <v>332</v>
      </c>
      <c r="D24" s="10">
        <v>12.5</v>
      </c>
      <c r="E24" s="4">
        <f t="shared" si="0"/>
        <v>22</v>
      </c>
      <c r="G24" s="3" t="s">
        <v>108</v>
      </c>
      <c r="H24" s="3" t="s">
        <v>342</v>
      </c>
      <c r="I24" s="6">
        <v>43</v>
      </c>
      <c r="J24" s="4">
        <v>336</v>
      </c>
      <c r="K24" s="4">
        <f t="shared" si="1"/>
        <v>22</v>
      </c>
    </row>
    <row r="25" spans="1:11" x14ac:dyDescent="0.25">
      <c r="A25" s="11" t="s">
        <v>404</v>
      </c>
      <c r="B25" s="11" t="s">
        <v>74</v>
      </c>
      <c r="C25" s="11">
        <v>110</v>
      </c>
      <c r="D25" s="10">
        <v>12.7</v>
      </c>
      <c r="E25" s="4">
        <f t="shared" si="0"/>
        <v>23</v>
      </c>
      <c r="G25" s="3" t="s">
        <v>403</v>
      </c>
      <c r="H25" s="3" t="s">
        <v>373</v>
      </c>
      <c r="I25" s="6">
        <v>241</v>
      </c>
      <c r="J25" s="4">
        <v>298</v>
      </c>
      <c r="K25" s="4">
        <f t="shared" si="1"/>
        <v>23</v>
      </c>
    </row>
    <row r="26" spans="1:11" x14ac:dyDescent="0.25">
      <c r="A26" s="11" t="s">
        <v>108</v>
      </c>
      <c r="B26" s="11" t="s">
        <v>342</v>
      </c>
      <c r="C26" s="11">
        <v>43</v>
      </c>
      <c r="D26" s="10">
        <v>13.4</v>
      </c>
      <c r="E26" s="4">
        <f t="shared" si="0"/>
        <v>24</v>
      </c>
      <c r="G26" s="3" t="s">
        <v>406</v>
      </c>
      <c r="H26" s="3" t="s">
        <v>407</v>
      </c>
      <c r="I26" s="6">
        <v>81</v>
      </c>
      <c r="J26" s="4">
        <v>252</v>
      </c>
      <c r="K26" s="4">
        <f t="shared" si="1"/>
        <v>24</v>
      </c>
    </row>
    <row r="27" spans="1:11" x14ac:dyDescent="0.25">
      <c r="A27" s="11" t="s">
        <v>403</v>
      </c>
      <c r="B27" s="11" t="s">
        <v>373</v>
      </c>
      <c r="C27" s="11">
        <v>241</v>
      </c>
      <c r="D27" s="10">
        <v>13.7</v>
      </c>
      <c r="E27" s="4">
        <f t="shared" si="0"/>
        <v>25</v>
      </c>
    </row>
    <row r="28" spans="1:11" x14ac:dyDescent="0.25">
      <c r="A28" s="11" t="s">
        <v>185</v>
      </c>
      <c r="B28" s="11" t="s">
        <v>366</v>
      </c>
      <c r="C28" s="11">
        <v>254</v>
      </c>
      <c r="D28" s="10">
        <v>15.5</v>
      </c>
      <c r="E28" s="4">
        <f t="shared" si="0"/>
        <v>26</v>
      </c>
    </row>
    <row r="29" spans="1:11" x14ac:dyDescent="0.25">
      <c r="A29" s="11" t="s">
        <v>193</v>
      </c>
      <c r="B29" s="11" t="s">
        <v>301</v>
      </c>
      <c r="C29" s="11">
        <v>62</v>
      </c>
      <c r="D29" s="10">
        <v>17.2</v>
      </c>
      <c r="E29" s="4">
        <f t="shared" si="0"/>
        <v>27</v>
      </c>
    </row>
  </sheetData>
  <sortState ref="A3:E29">
    <sortCondition ref="E3"/>
  </sortState>
  <mergeCells count="2">
    <mergeCell ref="A1:E1"/>
    <mergeCell ref="G1:K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B8496-E455-45A9-8187-17F3CBBC84ED}">
  <dimension ref="A1:K30"/>
  <sheetViews>
    <sheetView workbookViewId="0">
      <selection sqref="A1:E1"/>
    </sheetView>
  </sheetViews>
  <sheetFormatPr defaultRowHeight="15" x14ac:dyDescent="0.25"/>
  <cols>
    <col min="1" max="1" width="12.7109375" style="3" customWidth="1"/>
    <col min="2" max="2" width="20.7109375" style="3" customWidth="1"/>
    <col min="3" max="3" width="14.7109375" style="3" customWidth="1"/>
    <col min="4" max="5" width="9.140625" style="4" customWidth="1"/>
    <col min="7" max="7" width="12.7109375" style="3" customWidth="1"/>
    <col min="8" max="8" width="20.7109375" style="3" customWidth="1"/>
    <col min="9" max="9" width="14.7109375" style="6" customWidth="1"/>
    <col min="10" max="11" width="9.140625" style="4" customWidth="1"/>
  </cols>
  <sheetData>
    <row r="1" spans="1:11" x14ac:dyDescent="0.25">
      <c r="A1" s="17" t="s">
        <v>16</v>
      </c>
      <c r="B1" s="17"/>
      <c r="C1" s="17"/>
      <c r="D1" s="17"/>
      <c r="E1" s="18"/>
      <c r="G1" s="19" t="s">
        <v>17</v>
      </c>
      <c r="H1" s="20"/>
      <c r="I1" s="20"/>
      <c r="J1" s="20"/>
      <c r="K1" s="20"/>
    </row>
    <row r="2" spans="1:11" x14ac:dyDescent="0.25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  <c r="G2" s="1" t="s">
        <v>0</v>
      </c>
      <c r="H2" s="1" t="s">
        <v>1</v>
      </c>
      <c r="I2" s="5" t="s">
        <v>2</v>
      </c>
      <c r="J2" s="2" t="s">
        <v>3</v>
      </c>
      <c r="K2" s="2" t="s">
        <v>5</v>
      </c>
    </row>
    <row r="3" spans="1:11" x14ac:dyDescent="0.25">
      <c r="A3" s="11" t="s">
        <v>267</v>
      </c>
      <c r="B3" s="11" t="s">
        <v>72</v>
      </c>
      <c r="C3" s="11">
        <v>265</v>
      </c>
      <c r="D3" s="4">
        <v>8.1999999999999993</v>
      </c>
      <c r="E3" s="4">
        <f t="shared" ref="E3:E30" si="0">_xlfn.RANK.EQ(D3,$D$3:$D$30,1)</f>
        <v>1</v>
      </c>
      <c r="G3" s="3" t="s">
        <v>259</v>
      </c>
      <c r="H3" s="3" t="s">
        <v>260</v>
      </c>
      <c r="I3" s="6">
        <v>64</v>
      </c>
      <c r="J3" s="4">
        <v>1125</v>
      </c>
      <c r="K3" s="4">
        <f t="shared" ref="K3:K30" si="1">_xlfn.RANK.EQ(J3,$J$3:$J$30,0)</f>
        <v>1</v>
      </c>
    </row>
    <row r="4" spans="1:11" x14ac:dyDescent="0.25">
      <c r="A4" s="11" t="s">
        <v>276</v>
      </c>
      <c r="B4" s="11" t="s">
        <v>277</v>
      </c>
      <c r="C4" s="11">
        <v>223</v>
      </c>
      <c r="D4" s="4">
        <v>9.1</v>
      </c>
      <c r="E4" s="4">
        <f t="shared" si="0"/>
        <v>2</v>
      </c>
      <c r="G4" s="3" t="s">
        <v>263</v>
      </c>
      <c r="H4" s="3" t="s">
        <v>72</v>
      </c>
      <c r="I4" s="6">
        <v>243</v>
      </c>
      <c r="J4" s="4">
        <v>1112</v>
      </c>
      <c r="K4" s="4">
        <f t="shared" si="1"/>
        <v>2</v>
      </c>
    </row>
    <row r="5" spans="1:11" x14ac:dyDescent="0.25">
      <c r="A5" s="9" t="s">
        <v>246</v>
      </c>
      <c r="B5" s="9" t="s">
        <v>196</v>
      </c>
      <c r="C5" s="9">
        <v>8</v>
      </c>
      <c r="D5" s="4">
        <v>9.1999999999999993</v>
      </c>
      <c r="E5" s="4">
        <f t="shared" si="0"/>
        <v>3</v>
      </c>
      <c r="G5" s="3" t="s">
        <v>75</v>
      </c>
      <c r="H5" s="3" t="s">
        <v>251</v>
      </c>
      <c r="I5" s="6">
        <v>99</v>
      </c>
      <c r="J5" s="4">
        <v>1011</v>
      </c>
      <c r="K5" s="4">
        <f t="shared" si="1"/>
        <v>3</v>
      </c>
    </row>
    <row r="6" spans="1:11" x14ac:dyDescent="0.25">
      <c r="A6" s="9" t="s">
        <v>157</v>
      </c>
      <c r="B6" s="9" t="s">
        <v>192</v>
      </c>
      <c r="C6" s="9">
        <v>381</v>
      </c>
      <c r="D6" s="4">
        <v>9.3000000000000007</v>
      </c>
      <c r="E6" s="4">
        <f t="shared" si="0"/>
        <v>4</v>
      </c>
      <c r="G6" s="3" t="s">
        <v>252</v>
      </c>
      <c r="H6" s="3" t="s">
        <v>253</v>
      </c>
      <c r="I6" s="6">
        <v>228</v>
      </c>
      <c r="J6" s="4">
        <v>1005</v>
      </c>
      <c r="K6" s="4">
        <f t="shared" si="1"/>
        <v>4</v>
      </c>
    </row>
    <row r="7" spans="1:11" x14ac:dyDescent="0.25">
      <c r="A7" s="11" t="s">
        <v>249</v>
      </c>
      <c r="B7" s="11" t="s">
        <v>250</v>
      </c>
      <c r="C7" s="11">
        <v>226</v>
      </c>
      <c r="D7" s="4">
        <v>9.4</v>
      </c>
      <c r="E7" s="4">
        <f t="shared" si="0"/>
        <v>5</v>
      </c>
      <c r="G7" s="3" t="s">
        <v>123</v>
      </c>
      <c r="H7" s="3" t="s">
        <v>268</v>
      </c>
      <c r="I7" s="6">
        <v>242</v>
      </c>
      <c r="J7" s="4">
        <v>949</v>
      </c>
      <c r="K7" s="4">
        <f t="shared" si="1"/>
        <v>5</v>
      </c>
    </row>
    <row r="8" spans="1:11" x14ac:dyDescent="0.25">
      <c r="A8" s="11" t="s">
        <v>259</v>
      </c>
      <c r="B8" s="11" t="s">
        <v>260</v>
      </c>
      <c r="C8" s="11">
        <v>64</v>
      </c>
      <c r="D8" s="4">
        <v>9.5</v>
      </c>
      <c r="E8" s="4">
        <f t="shared" si="0"/>
        <v>6</v>
      </c>
      <c r="G8" s="3" t="s">
        <v>157</v>
      </c>
      <c r="H8" s="3" t="s">
        <v>192</v>
      </c>
      <c r="I8" s="6">
        <v>381</v>
      </c>
      <c r="J8" s="4">
        <v>940</v>
      </c>
      <c r="K8" s="4">
        <f t="shared" si="1"/>
        <v>6</v>
      </c>
    </row>
    <row r="9" spans="1:11" x14ac:dyDescent="0.25">
      <c r="A9" s="11" t="s">
        <v>269</v>
      </c>
      <c r="B9" s="11" t="s">
        <v>270</v>
      </c>
      <c r="C9" s="11">
        <v>15</v>
      </c>
      <c r="D9" s="4">
        <v>9.5</v>
      </c>
      <c r="E9" s="4">
        <f t="shared" si="0"/>
        <v>6</v>
      </c>
      <c r="G9" s="3" t="s">
        <v>249</v>
      </c>
      <c r="H9" s="3" t="s">
        <v>250</v>
      </c>
      <c r="I9" s="6">
        <v>226</v>
      </c>
      <c r="J9" s="4">
        <v>937</v>
      </c>
      <c r="K9" s="4">
        <f t="shared" si="1"/>
        <v>7</v>
      </c>
    </row>
    <row r="10" spans="1:11" x14ac:dyDescent="0.25">
      <c r="A10" s="11" t="s">
        <v>252</v>
      </c>
      <c r="B10" s="11" t="s">
        <v>253</v>
      </c>
      <c r="C10" s="11">
        <v>228</v>
      </c>
      <c r="D10" s="4">
        <v>9.6999999999999993</v>
      </c>
      <c r="E10" s="4">
        <f t="shared" si="0"/>
        <v>8</v>
      </c>
      <c r="G10" s="3" t="s">
        <v>282</v>
      </c>
      <c r="H10" s="3" t="s">
        <v>283</v>
      </c>
      <c r="I10" s="6">
        <v>317</v>
      </c>
      <c r="J10" s="4">
        <v>913</v>
      </c>
      <c r="K10" s="4">
        <f t="shared" si="1"/>
        <v>8</v>
      </c>
    </row>
    <row r="11" spans="1:11" x14ac:dyDescent="0.25">
      <c r="A11" s="9" t="s">
        <v>261</v>
      </c>
      <c r="B11" s="9" t="s">
        <v>278</v>
      </c>
      <c r="C11" s="9">
        <v>347</v>
      </c>
      <c r="D11" s="4">
        <v>9.6999999999999993</v>
      </c>
      <c r="E11" s="4">
        <f t="shared" si="0"/>
        <v>8</v>
      </c>
      <c r="G11" s="3" t="s">
        <v>118</v>
      </c>
      <c r="H11" s="3" t="s">
        <v>91</v>
      </c>
      <c r="I11" s="6">
        <v>258</v>
      </c>
      <c r="J11" s="4">
        <v>911</v>
      </c>
      <c r="K11" s="4">
        <f t="shared" si="1"/>
        <v>9</v>
      </c>
    </row>
    <row r="12" spans="1:11" x14ac:dyDescent="0.25">
      <c r="A12" s="9" t="s">
        <v>118</v>
      </c>
      <c r="B12" s="9" t="s">
        <v>91</v>
      </c>
      <c r="C12" s="9">
        <v>258</v>
      </c>
      <c r="D12" s="4">
        <v>9.9</v>
      </c>
      <c r="E12" s="4">
        <f t="shared" si="0"/>
        <v>10</v>
      </c>
      <c r="G12" s="3" t="s">
        <v>246</v>
      </c>
      <c r="H12" s="3" t="s">
        <v>196</v>
      </c>
      <c r="I12" s="6">
        <v>8</v>
      </c>
      <c r="J12" s="4">
        <v>856</v>
      </c>
      <c r="K12" s="4">
        <f t="shared" si="1"/>
        <v>10</v>
      </c>
    </row>
    <row r="13" spans="1:11" x14ac:dyDescent="0.25">
      <c r="A13" s="11" t="s">
        <v>75</v>
      </c>
      <c r="B13" s="11" t="s">
        <v>251</v>
      </c>
      <c r="C13" s="11">
        <v>99</v>
      </c>
      <c r="D13" s="4">
        <v>9.9</v>
      </c>
      <c r="E13" s="4">
        <f t="shared" si="0"/>
        <v>10</v>
      </c>
      <c r="G13" s="3" t="s">
        <v>261</v>
      </c>
      <c r="H13" s="3" t="s">
        <v>262</v>
      </c>
      <c r="I13" s="6">
        <v>90</v>
      </c>
      <c r="J13" s="4">
        <v>835</v>
      </c>
      <c r="K13" s="4">
        <f t="shared" si="1"/>
        <v>11</v>
      </c>
    </row>
    <row r="14" spans="1:11" x14ac:dyDescent="0.25">
      <c r="A14" s="11" t="s">
        <v>271</v>
      </c>
      <c r="B14" s="11" t="s">
        <v>272</v>
      </c>
      <c r="C14" s="11">
        <v>83</v>
      </c>
      <c r="D14" s="4">
        <v>9.9</v>
      </c>
      <c r="E14" s="4">
        <f t="shared" si="0"/>
        <v>10</v>
      </c>
      <c r="G14" s="3" t="s">
        <v>269</v>
      </c>
      <c r="H14" s="3" t="s">
        <v>270</v>
      </c>
      <c r="I14" s="6">
        <v>15</v>
      </c>
      <c r="J14" s="4">
        <v>795</v>
      </c>
      <c r="K14" s="4">
        <f t="shared" si="1"/>
        <v>12</v>
      </c>
    </row>
    <row r="15" spans="1:11" x14ac:dyDescent="0.25">
      <c r="A15" s="11" t="s">
        <v>123</v>
      </c>
      <c r="B15" s="11" t="s">
        <v>268</v>
      </c>
      <c r="C15" s="11">
        <v>242</v>
      </c>
      <c r="D15" s="4">
        <v>10</v>
      </c>
      <c r="E15" s="4">
        <f t="shared" si="0"/>
        <v>13</v>
      </c>
      <c r="G15" s="3" t="s">
        <v>257</v>
      </c>
      <c r="H15" s="3" t="s">
        <v>258</v>
      </c>
      <c r="I15" s="6">
        <v>72</v>
      </c>
      <c r="J15" s="4">
        <v>773</v>
      </c>
      <c r="K15" s="4">
        <f t="shared" si="1"/>
        <v>13</v>
      </c>
    </row>
    <row r="16" spans="1:11" x14ac:dyDescent="0.25">
      <c r="A16" s="11" t="s">
        <v>263</v>
      </c>
      <c r="B16" s="11" t="s">
        <v>72</v>
      </c>
      <c r="C16" s="11">
        <v>243</v>
      </c>
      <c r="D16" s="4">
        <v>10.1</v>
      </c>
      <c r="E16" s="4">
        <f t="shared" si="0"/>
        <v>14</v>
      </c>
      <c r="G16" s="3" t="s">
        <v>175</v>
      </c>
      <c r="H16" s="3" t="s">
        <v>279</v>
      </c>
      <c r="I16" s="6">
        <v>343</v>
      </c>
      <c r="J16" s="4">
        <v>762</v>
      </c>
      <c r="K16" s="4">
        <f t="shared" si="1"/>
        <v>14</v>
      </c>
    </row>
    <row r="17" spans="1:11" x14ac:dyDescent="0.25">
      <c r="A17" s="11" t="s">
        <v>257</v>
      </c>
      <c r="B17" s="11" t="s">
        <v>258</v>
      </c>
      <c r="C17" s="11">
        <v>72</v>
      </c>
      <c r="D17" s="4">
        <v>10.199999999999999</v>
      </c>
      <c r="E17" s="4">
        <f t="shared" si="0"/>
        <v>15</v>
      </c>
      <c r="G17" s="3" t="s">
        <v>267</v>
      </c>
      <c r="H17" s="3" t="s">
        <v>72</v>
      </c>
      <c r="I17" s="6">
        <v>265</v>
      </c>
      <c r="J17" s="4">
        <v>761</v>
      </c>
      <c r="K17" s="4">
        <f t="shared" si="1"/>
        <v>15</v>
      </c>
    </row>
    <row r="18" spans="1:11" x14ac:dyDescent="0.25">
      <c r="A18" s="11" t="s">
        <v>123</v>
      </c>
      <c r="B18" s="11" t="s">
        <v>233</v>
      </c>
      <c r="C18" s="11">
        <v>133</v>
      </c>
      <c r="D18" s="4">
        <v>10.199999999999999</v>
      </c>
      <c r="E18" s="4">
        <f t="shared" si="0"/>
        <v>15</v>
      </c>
      <c r="G18" s="3" t="s">
        <v>261</v>
      </c>
      <c r="H18" s="3" t="s">
        <v>278</v>
      </c>
      <c r="I18" s="6">
        <v>347</v>
      </c>
      <c r="J18" s="4">
        <v>738</v>
      </c>
      <c r="K18" s="4">
        <f t="shared" si="1"/>
        <v>16</v>
      </c>
    </row>
    <row r="19" spans="1:11" x14ac:dyDescent="0.25">
      <c r="A19" s="11" t="s">
        <v>255</v>
      </c>
      <c r="B19" s="11" t="s">
        <v>256</v>
      </c>
      <c r="C19" s="11">
        <v>384</v>
      </c>
      <c r="D19" s="4">
        <v>10.3</v>
      </c>
      <c r="E19" s="4">
        <f t="shared" si="0"/>
        <v>17</v>
      </c>
      <c r="G19" s="3" t="s">
        <v>265</v>
      </c>
      <c r="H19" s="3" t="s">
        <v>266</v>
      </c>
      <c r="I19" s="6">
        <v>11</v>
      </c>
      <c r="J19" s="4">
        <v>737</v>
      </c>
      <c r="K19" s="4">
        <f t="shared" si="1"/>
        <v>17</v>
      </c>
    </row>
    <row r="20" spans="1:11" x14ac:dyDescent="0.25">
      <c r="A20" s="11" t="s">
        <v>247</v>
      </c>
      <c r="B20" s="11" t="s">
        <v>254</v>
      </c>
      <c r="C20" s="11">
        <v>229</v>
      </c>
      <c r="D20" s="4">
        <v>10.4</v>
      </c>
      <c r="E20" s="4">
        <f t="shared" si="0"/>
        <v>18</v>
      </c>
      <c r="G20" s="3" t="s">
        <v>255</v>
      </c>
      <c r="H20" s="3" t="s">
        <v>256</v>
      </c>
      <c r="I20" s="6">
        <v>384</v>
      </c>
      <c r="J20" s="4">
        <v>721</v>
      </c>
      <c r="K20" s="4">
        <f t="shared" si="1"/>
        <v>18</v>
      </c>
    </row>
    <row r="21" spans="1:11" x14ac:dyDescent="0.25">
      <c r="A21" s="11" t="s">
        <v>263</v>
      </c>
      <c r="B21" s="11" t="s">
        <v>264</v>
      </c>
      <c r="C21" s="11">
        <v>239</v>
      </c>
      <c r="D21" s="4">
        <v>10.4</v>
      </c>
      <c r="E21" s="4">
        <f t="shared" si="0"/>
        <v>18</v>
      </c>
      <c r="G21" s="3" t="s">
        <v>263</v>
      </c>
      <c r="H21" s="3" t="s">
        <v>264</v>
      </c>
      <c r="I21" s="6">
        <v>239</v>
      </c>
      <c r="J21" s="4">
        <v>661</v>
      </c>
      <c r="K21" s="4">
        <f t="shared" si="1"/>
        <v>19</v>
      </c>
    </row>
    <row r="22" spans="1:11" x14ac:dyDescent="0.25">
      <c r="A22" s="9" t="s">
        <v>282</v>
      </c>
      <c r="B22" s="9" t="s">
        <v>283</v>
      </c>
      <c r="C22" s="9">
        <v>317</v>
      </c>
      <c r="D22" s="4">
        <v>10.4</v>
      </c>
      <c r="E22" s="4">
        <f t="shared" si="0"/>
        <v>18</v>
      </c>
      <c r="G22" s="3" t="s">
        <v>271</v>
      </c>
      <c r="H22" s="3" t="s">
        <v>272</v>
      </c>
      <c r="I22" s="6">
        <v>83</v>
      </c>
      <c r="J22" s="4">
        <v>647</v>
      </c>
      <c r="K22" s="4">
        <f t="shared" si="1"/>
        <v>20</v>
      </c>
    </row>
    <row r="23" spans="1:11" x14ac:dyDescent="0.25">
      <c r="A23" s="11" t="s">
        <v>273</v>
      </c>
      <c r="B23" s="11" t="s">
        <v>274</v>
      </c>
      <c r="C23" s="11">
        <v>75</v>
      </c>
      <c r="D23" s="4">
        <v>10.6</v>
      </c>
      <c r="E23" s="4">
        <f t="shared" si="0"/>
        <v>21</v>
      </c>
      <c r="G23" s="3" t="s">
        <v>276</v>
      </c>
      <c r="H23" s="3" t="s">
        <v>277</v>
      </c>
      <c r="I23" s="6">
        <v>223</v>
      </c>
      <c r="J23" s="4">
        <v>549</v>
      </c>
      <c r="K23" s="4">
        <f t="shared" si="1"/>
        <v>21</v>
      </c>
    </row>
    <row r="24" spans="1:11" x14ac:dyDescent="0.25">
      <c r="A24" s="11" t="s">
        <v>261</v>
      </c>
      <c r="B24" s="11" t="s">
        <v>262</v>
      </c>
      <c r="C24" s="11">
        <v>90</v>
      </c>
      <c r="D24" s="4">
        <v>10.8</v>
      </c>
      <c r="E24" s="4">
        <f t="shared" si="0"/>
        <v>22</v>
      </c>
      <c r="G24" s="3" t="s">
        <v>123</v>
      </c>
      <c r="H24" s="3" t="s">
        <v>233</v>
      </c>
      <c r="I24" s="6">
        <v>133</v>
      </c>
      <c r="J24" s="4">
        <v>543</v>
      </c>
      <c r="K24" s="4">
        <f t="shared" si="1"/>
        <v>22</v>
      </c>
    </row>
    <row r="25" spans="1:11" x14ac:dyDescent="0.25">
      <c r="A25" s="9" t="s">
        <v>175</v>
      </c>
      <c r="B25" s="9" t="s">
        <v>279</v>
      </c>
      <c r="C25" s="9">
        <v>343</v>
      </c>
      <c r="D25" s="4">
        <v>10.8</v>
      </c>
      <c r="E25" s="4">
        <f t="shared" si="0"/>
        <v>22</v>
      </c>
      <c r="G25" s="3" t="s">
        <v>247</v>
      </c>
      <c r="H25" s="3" t="s">
        <v>254</v>
      </c>
      <c r="I25" s="6">
        <v>229</v>
      </c>
      <c r="J25" s="4">
        <v>535</v>
      </c>
      <c r="K25" s="4">
        <f t="shared" si="1"/>
        <v>23</v>
      </c>
    </row>
    <row r="26" spans="1:11" x14ac:dyDescent="0.25">
      <c r="A26" s="9" t="s">
        <v>280</v>
      </c>
      <c r="B26" s="9" t="s">
        <v>281</v>
      </c>
      <c r="C26" s="9">
        <v>342</v>
      </c>
      <c r="D26" s="4">
        <v>10.9</v>
      </c>
      <c r="E26" s="4">
        <f t="shared" si="0"/>
        <v>24</v>
      </c>
      <c r="G26" s="3" t="s">
        <v>249</v>
      </c>
      <c r="H26" s="3" t="s">
        <v>284</v>
      </c>
      <c r="I26" s="6">
        <v>278</v>
      </c>
      <c r="J26" s="4">
        <v>462</v>
      </c>
      <c r="K26" s="4">
        <f t="shared" si="1"/>
        <v>24</v>
      </c>
    </row>
    <row r="27" spans="1:11" x14ac:dyDescent="0.25">
      <c r="A27" s="11" t="s">
        <v>263</v>
      </c>
      <c r="B27" s="11" t="s">
        <v>275</v>
      </c>
      <c r="C27" s="11">
        <v>31</v>
      </c>
      <c r="D27" s="4">
        <v>11.3</v>
      </c>
      <c r="E27" s="4">
        <f t="shared" si="0"/>
        <v>25</v>
      </c>
      <c r="G27" s="3" t="s">
        <v>263</v>
      </c>
      <c r="H27" s="3" t="s">
        <v>275</v>
      </c>
      <c r="I27" s="6">
        <v>31</v>
      </c>
      <c r="J27" s="4">
        <v>439</v>
      </c>
      <c r="K27" s="4">
        <f t="shared" si="1"/>
        <v>25</v>
      </c>
    </row>
    <row r="28" spans="1:11" x14ac:dyDescent="0.25">
      <c r="A28" s="9" t="s">
        <v>247</v>
      </c>
      <c r="B28" s="9" t="s">
        <v>248</v>
      </c>
      <c r="C28" s="9">
        <v>220</v>
      </c>
      <c r="D28" s="4">
        <v>11.7</v>
      </c>
      <c r="E28" s="4">
        <f t="shared" si="0"/>
        <v>26</v>
      </c>
      <c r="G28" s="3" t="s">
        <v>273</v>
      </c>
      <c r="H28" s="3" t="s">
        <v>274</v>
      </c>
      <c r="I28" s="6">
        <v>75</v>
      </c>
      <c r="J28" s="4">
        <v>434</v>
      </c>
      <c r="K28" s="4">
        <f t="shared" si="1"/>
        <v>26</v>
      </c>
    </row>
    <row r="29" spans="1:11" x14ac:dyDescent="0.25">
      <c r="A29" s="11" t="s">
        <v>265</v>
      </c>
      <c r="B29" s="11" t="s">
        <v>266</v>
      </c>
      <c r="C29" s="11">
        <v>11</v>
      </c>
      <c r="D29" s="4">
        <v>11.8</v>
      </c>
      <c r="E29" s="4">
        <f t="shared" si="0"/>
        <v>27</v>
      </c>
      <c r="G29" s="3" t="s">
        <v>280</v>
      </c>
      <c r="H29" s="3" t="s">
        <v>281</v>
      </c>
      <c r="I29" s="6">
        <v>342</v>
      </c>
      <c r="J29" s="4">
        <v>430</v>
      </c>
      <c r="K29" s="4">
        <f t="shared" si="1"/>
        <v>27</v>
      </c>
    </row>
    <row r="30" spans="1:11" x14ac:dyDescent="0.25">
      <c r="A30" s="9" t="s">
        <v>249</v>
      </c>
      <c r="B30" s="9" t="s">
        <v>284</v>
      </c>
      <c r="C30" s="9">
        <v>278</v>
      </c>
      <c r="D30" s="4">
        <v>17.399999999999999</v>
      </c>
      <c r="E30" s="4">
        <f t="shared" si="0"/>
        <v>28</v>
      </c>
      <c r="G30" s="3" t="s">
        <v>247</v>
      </c>
      <c r="H30" s="3" t="s">
        <v>248</v>
      </c>
      <c r="I30" s="6">
        <v>220</v>
      </c>
      <c r="J30" s="4">
        <v>355</v>
      </c>
      <c r="K30" s="4">
        <f t="shared" si="1"/>
        <v>28</v>
      </c>
    </row>
  </sheetData>
  <sortState ref="A3:E30">
    <sortCondition ref="E3"/>
  </sortState>
  <mergeCells count="2">
    <mergeCell ref="A1:E1"/>
    <mergeCell ref="G1:K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B5470-0D86-4C7B-8F3F-600290AB6B2F}">
  <dimension ref="A1:K17"/>
  <sheetViews>
    <sheetView workbookViewId="0">
      <selection sqref="A1:E1"/>
    </sheetView>
  </sheetViews>
  <sheetFormatPr defaultRowHeight="15" x14ac:dyDescent="0.25"/>
  <cols>
    <col min="1" max="1" width="12.7109375" style="3" customWidth="1"/>
    <col min="2" max="2" width="20.7109375" style="3" customWidth="1"/>
    <col min="3" max="3" width="14.7109375" style="3" customWidth="1"/>
    <col min="4" max="5" width="9.140625" style="4" customWidth="1"/>
    <col min="7" max="7" width="12.7109375" style="3" customWidth="1"/>
    <col min="8" max="8" width="20.7109375" style="3" customWidth="1"/>
    <col min="9" max="9" width="14.7109375" style="6" customWidth="1"/>
    <col min="10" max="11" width="9.140625" style="4" customWidth="1"/>
  </cols>
  <sheetData>
    <row r="1" spans="1:11" x14ac:dyDescent="0.25">
      <c r="A1" s="13" t="s">
        <v>18</v>
      </c>
      <c r="B1" s="13"/>
      <c r="C1" s="13"/>
      <c r="D1" s="13"/>
      <c r="E1" s="14"/>
      <c r="G1" s="15" t="s">
        <v>19</v>
      </c>
      <c r="H1" s="16"/>
      <c r="I1" s="16"/>
      <c r="J1" s="16"/>
      <c r="K1" s="16"/>
    </row>
    <row r="2" spans="1:11" x14ac:dyDescent="0.25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  <c r="G2" s="1" t="s">
        <v>0</v>
      </c>
      <c r="H2" s="1" t="s">
        <v>1</v>
      </c>
      <c r="I2" s="5" t="s">
        <v>2</v>
      </c>
      <c r="J2" s="2" t="s">
        <v>3</v>
      </c>
      <c r="K2" s="2" t="s">
        <v>5</v>
      </c>
    </row>
    <row r="3" spans="1:11" x14ac:dyDescent="0.25">
      <c r="A3" s="9" t="s">
        <v>86</v>
      </c>
      <c r="B3" s="9" t="s">
        <v>87</v>
      </c>
      <c r="C3" s="9">
        <v>25</v>
      </c>
      <c r="D3" s="4">
        <v>8.5</v>
      </c>
      <c r="E3" s="4">
        <f t="shared" ref="E3:E16" si="0">_xlfn.RANK.EQ(D3,$D$3:$D$17,1)</f>
        <v>1</v>
      </c>
      <c r="G3" s="3" t="s">
        <v>98</v>
      </c>
      <c r="H3" s="3" t="s">
        <v>99</v>
      </c>
      <c r="I3" s="6">
        <v>364</v>
      </c>
      <c r="J3" s="4">
        <v>251</v>
      </c>
      <c r="K3" s="4">
        <f t="shared" ref="K3:K17" si="1">_xlfn.RANK.EQ(J3,$J$3:$J$17,0)</f>
        <v>1</v>
      </c>
    </row>
    <row r="4" spans="1:11" x14ac:dyDescent="0.25">
      <c r="A4" s="9" t="s">
        <v>82</v>
      </c>
      <c r="B4" s="9" t="s">
        <v>83</v>
      </c>
      <c r="C4" s="9">
        <v>370</v>
      </c>
      <c r="D4" s="4">
        <v>8.8000000000000007</v>
      </c>
      <c r="E4" s="4">
        <f t="shared" si="0"/>
        <v>2</v>
      </c>
      <c r="G4" s="3" t="s">
        <v>94</v>
      </c>
      <c r="H4" s="3" t="s">
        <v>95</v>
      </c>
      <c r="I4" s="6">
        <v>2</v>
      </c>
      <c r="J4" s="4">
        <v>200</v>
      </c>
      <c r="K4" s="4">
        <f t="shared" si="1"/>
        <v>2</v>
      </c>
    </row>
    <row r="5" spans="1:11" x14ac:dyDescent="0.25">
      <c r="A5" s="11" t="s">
        <v>193</v>
      </c>
      <c r="B5" s="11" t="s">
        <v>462</v>
      </c>
      <c r="C5" s="11">
        <v>264</v>
      </c>
      <c r="D5" s="4">
        <v>9.1</v>
      </c>
      <c r="E5" s="4">
        <f t="shared" si="0"/>
        <v>3</v>
      </c>
      <c r="G5" s="3" t="s">
        <v>112</v>
      </c>
      <c r="H5" s="3" t="s">
        <v>113</v>
      </c>
      <c r="I5" s="6">
        <v>298</v>
      </c>
      <c r="J5" s="4">
        <v>196</v>
      </c>
      <c r="K5" s="4">
        <f t="shared" si="1"/>
        <v>3</v>
      </c>
    </row>
    <row r="6" spans="1:11" x14ac:dyDescent="0.25">
      <c r="A6" s="11" t="s">
        <v>102</v>
      </c>
      <c r="B6" s="11" t="s">
        <v>103</v>
      </c>
      <c r="C6" s="11">
        <v>143</v>
      </c>
      <c r="D6" s="4">
        <v>9.1</v>
      </c>
      <c r="E6" s="4">
        <f t="shared" si="0"/>
        <v>3</v>
      </c>
      <c r="G6" s="3" t="s">
        <v>86</v>
      </c>
      <c r="H6" s="3" t="s">
        <v>87</v>
      </c>
      <c r="I6" s="6">
        <v>25</v>
      </c>
      <c r="J6" s="4">
        <v>188</v>
      </c>
      <c r="K6" s="4">
        <f t="shared" si="1"/>
        <v>4</v>
      </c>
    </row>
    <row r="7" spans="1:11" x14ac:dyDescent="0.25">
      <c r="A7" s="9" t="s">
        <v>88</v>
      </c>
      <c r="B7" s="9" t="s">
        <v>89</v>
      </c>
      <c r="C7" s="9">
        <v>398</v>
      </c>
      <c r="D7" s="4">
        <v>9.3000000000000007</v>
      </c>
      <c r="E7" s="4">
        <f t="shared" si="0"/>
        <v>5</v>
      </c>
      <c r="G7" s="3" t="s">
        <v>84</v>
      </c>
      <c r="H7" s="3" t="s">
        <v>85</v>
      </c>
      <c r="I7" s="6">
        <v>135</v>
      </c>
      <c r="J7" s="4">
        <v>186</v>
      </c>
      <c r="K7" s="4">
        <f t="shared" si="1"/>
        <v>5</v>
      </c>
    </row>
    <row r="8" spans="1:11" x14ac:dyDescent="0.25">
      <c r="A8" s="11" t="s">
        <v>98</v>
      </c>
      <c r="B8" s="11" t="s">
        <v>99</v>
      </c>
      <c r="C8" s="11">
        <v>364</v>
      </c>
      <c r="D8" s="4">
        <v>9.5</v>
      </c>
      <c r="E8" s="4">
        <f t="shared" si="0"/>
        <v>6</v>
      </c>
      <c r="G8" s="3" t="s">
        <v>102</v>
      </c>
      <c r="H8" s="3" t="s">
        <v>103</v>
      </c>
      <c r="I8" s="6">
        <v>143</v>
      </c>
      <c r="J8" s="4">
        <v>181</v>
      </c>
      <c r="K8" s="4">
        <f t="shared" si="1"/>
        <v>6</v>
      </c>
    </row>
    <row r="9" spans="1:11" x14ac:dyDescent="0.25">
      <c r="A9" s="9" t="s">
        <v>104</v>
      </c>
      <c r="B9" s="9" t="s">
        <v>105</v>
      </c>
      <c r="C9" s="9">
        <v>136</v>
      </c>
      <c r="D9" s="4">
        <v>9.6</v>
      </c>
      <c r="E9" s="4">
        <f t="shared" si="0"/>
        <v>7</v>
      </c>
      <c r="G9" s="3" t="s">
        <v>88</v>
      </c>
      <c r="H9" s="3" t="s">
        <v>89</v>
      </c>
      <c r="I9" s="6">
        <v>398</v>
      </c>
      <c r="J9" s="4">
        <v>161</v>
      </c>
      <c r="K9" s="4">
        <f t="shared" si="1"/>
        <v>7</v>
      </c>
    </row>
    <row r="10" spans="1:11" x14ac:dyDescent="0.25">
      <c r="A10" s="9" t="s">
        <v>84</v>
      </c>
      <c r="B10" s="9" t="s">
        <v>85</v>
      </c>
      <c r="C10" s="9">
        <v>135</v>
      </c>
      <c r="D10" s="4">
        <v>9.9</v>
      </c>
      <c r="E10" s="4">
        <f t="shared" si="0"/>
        <v>8</v>
      </c>
      <c r="G10" s="3" t="s">
        <v>82</v>
      </c>
      <c r="H10" s="3" t="s">
        <v>83</v>
      </c>
      <c r="I10" s="6">
        <v>370</v>
      </c>
      <c r="J10" s="4">
        <v>155</v>
      </c>
      <c r="K10" s="4">
        <f t="shared" si="1"/>
        <v>8</v>
      </c>
    </row>
    <row r="11" spans="1:11" x14ac:dyDescent="0.25">
      <c r="A11" s="11" t="s">
        <v>92</v>
      </c>
      <c r="B11" s="11" t="s">
        <v>93</v>
      </c>
      <c r="C11" s="11">
        <v>45</v>
      </c>
      <c r="D11" s="4">
        <v>10.1</v>
      </c>
      <c r="E11" s="4">
        <f t="shared" si="0"/>
        <v>9</v>
      </c>
      <c r="G11" s="3" t="s">
        <v>104</v>
      </c>
      <c r="H11" s="3" t="s">
        <v>105</v>
      </c>
      <c r="I11" s="6">
        <v>136</v>
      </c>
      <c r="J11" s="4">
        <v>153</v>
      </c>
      <c r="K11" s="4">
        <f t="shared" si="1"/>
        <v>9</v>
      </c>
    </row>
    <row r="12" spans="1:11" x14ac:dyDescent="0.25">
      <c r="A12" s="9" t="s">
        <v>90</v>
      </c>
      <c r="B12" s="9" t="s">
        <v>91</v>
      </c>
      <c r="C12" s="9">
        <v>12</v>
      </c>
      <c r="D12" s="4">
        <v>10.199999999999999</v>
      </c>
      <c r="E12" s="4">
        <f t="shared" si="0"/>
        <v>10</v>
      </c>
      <c r="G12" s="3" t="s">
        <v>90</v>
      </c>
      <c r="H12" s="3" t="s">
        <v>91</v>
      </c>
      <c r="I12" s="6">
        <v>12</v>
      </c>
      <c r="J12" s="4">
        <v>150</v>
      </c>
      <c r="K12" s="4">
        <f t="shared" si="1"/>
        <v>10</v>
      </c>
    </row>
    <row r="13" spans="1:11" x14ac:dyDescent="0.25">
      <c r="A13" s="11" t="s">
        <v>106</v>
      </c>
      <c r="B13" s="11" t="s">
        <v>107</v>
      </c>
      <c r="C13" s="11">
        <v>336</v>
      </c>
      <c r="D13" s="4">
        <v>10.3</v>
      </c>
      <c r="E13" s="4">
        <f t="shared" si="0"/>
        <v>11</v>
      </c>
      <c r="G13" s="3" t="s">
        <v>92</v>
      </c>
      <c r="H13" s="3" t="s">
        <v>93</v>
      </c>
      <c r="I13" s="6">
        <v>45</v>
      </c>
      <c r="J13" s="4">
        <v>142</v>
      </c>
      <c r="K13" s="4">
        <f t="shared" si="1"/>
        <v>11</v>
      </c>
    </row>
    <row r="14" spans="1:11" x14ac:dyDescent="0.25">
      <c r="A14" s="9" t="s">
        <v>108</v>
      </c>
      <c r="B14" s="9" t="s">
        <v>109</v>
      </c>
      <c r="C14" s="9">
        <v>313</v>
      </c>
      <c r="D14" s="4">
        <v>10.3</v>
      </c>
      <c r="E14" s="4">
        <f t="shared" si="0"/>
        <v>11</v>
      </c>
      <c r="G14" s="3" t="s">
        <v>106</v>
      </c>
      <c r="H14" s="3" t="s">
        <v>107</v>
      </c>
      <c r="I14" s="6">
        <v>336</v>
      </c>
      <c r="J14" s="4">
        <v>139</v>
      </c>
      <c r="K14" s="4">
        <f t="shared" si="1"/>
        <v>12</v>
      </c>
    </row>
    <row r="15" spans="1:11" x14ac:dyDescent="0.25">
      <c r="A15" s="11" t="s">
        <v>100</v>
      </c>
      <c r="B15" s="11" t="s">
        <v>101</v>
      </c>
      <c r="C15" s="11">
        <v>66</v>
      </c>
      <c r="D15" s="4">
        <v>11.1</v>
      </c>
      <c r="E15" s="4">
        <f t="shared" si="0"/>
        <v>13</v>
      </c>
      <c r="G15" s="3" t="s">
        <v>108</v>
      </c>
      <c r="H15" s="3" t="s">
        <v>109</v>
      </c>
      <c r="I15" s="6">
        <v>313</v>
      </c>
      <c r="J15" s="4">
        <v>130</v>
      </c>
      <c r="K15" s="4">
        <f t="shared" si="1"/>
        <v>13</v>
      </c>
    </row>
    <row r="16" spans="1:11" x14ac:dyDescent="0.25">
      <c r="A16" s="11" t="s">
        <v>96</v>
      </c>
      <c r="B16" s="11" t="s">
        <v>97</v>
      </c>
      <c r="C16" s="11">
        <v>36</v>
      </c>
      <c r="D16" s="4">
        <v>11.8</v>
      </c>
      <c r="E16" s="4">
        <f t="shared" si="0"/>
        <v>14</v>
      </c>
      <c r="G16" s="3" t="s">
        <v>100</v>
      </c>
      <c r="H16" s="3" t="s">
        <v>101</v>
      </c>
      <c r="I16" s="6">
        <v>66</v>
      </c>
      <c r="J16" s="4">
        <v>107</v>
      </c>
      <c r="K16" s="4">
        <f t="shared" si="1"/>
        <v>14</v>
      </c>
    </row>
    <row r="17" spans="7:11" x14ac:dyDescent="0.25">
      <c r="G17" s="3" t="s">
        <v>96</v>
      </c>
      <c r="H17" s="3" t="s">
        <v>97</v>
      </c>
      <c r="I17" s="6">
        <v>36</v>
      </c>
      <c r="J17" s="4">
        <v>100</v>
      </c>
      <c r="K17" s="4">
        <f t="shared" si="1"/>
        <v>15</v>
      </c>
    </row>
  </sheetData>
  <sortState ref="A3:E16">
    <sortCondition ref="E3"/>
  </sortState>
  <mergeCells count="2">
    <mergeCell ref="A1:E1"/>
    <mergeCell ref="G1:K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4CEC1-597B-41D3-92F1-71D21BB87623}">
  <dimension ref="A1:K15"/>
  <sheetViews>
    <sheetView workbookViewId="0">
      <selection sqref="A1:E1"/>
    </sheetView>
  </sheetViews>
  <sheetFormatPr defaultRowHeight="15" x14ac:dyDescent="0.25"/>
  <cols>
    <col min="1" max="1" width="12.7109375" style="3" customWidth="1"/>
    <col min="2" max="2" width="20.7109375" style="3" customWidth="1"/>
    <col min="3" max="3" width="14.7109375" style="3" customWidth="1"/>
    <col min="4" max="5" width="9.140625" style="4" customWidth="1"/>
    <col min="7" max="7" width="12.7109375" style="3" customWidth="1"/>
    <col min="8" max="8" width="20.7109375" style="3" customWidth="1"/>
    <col min="9" max="9" width="14.7109375" style="6" customWidth="1"/>
    <col min="10" max="11" width="9.140625" style="4" customWidth="1"/>
  </cols>
  <sheetData>
    <row r="1" spans="1:11" x14ac:dyDescent="0.25">
      <c r="A1" s="17" t="s">
        <v>20</v>
      </c>
      <c r="B1" s="17"/>
      <c r="C1" s="17"/>
      <c r="D1" s="17"/>
      <c r="E1" s="18"/>
      <c r="G1" s="19" t="s">
        <v>21</v>
      </c>
      <c r="H1" s="20"/>
      <c r="I1" s="20"/>
      <c r="J1" s="20"/>
      <c r="K1" s="20"/>
    </row>
    <row r="2" spans="1:11" x14ac:dyDescent="0.25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  <c r="G2" s="1" t="s">
        <v>0</v>
      </c>
      <c r="H2" s="1" t="s">
        <v>1</v>
      </c>
      <c r="I2" s="5" t="s">
        <v>2</v>
      </c>
      <c r="J2" s="2" t="s">
        <v>3</v>
      </c>
      <c r="K2" s="2" t="s">
        <v>5</v>
      </c>
    </row>
    <row r="3" spans="1:11" x14ac:dyDescent="0.25">
      <c r="A3" s="11" t="s">
        <v>71</v>
      </c>
      <c r="B3" s="11" t="s">
        <v>72</v>
      </c>
      <c r="C3" s="11">
        <v>367</v>
      </c>
      <c r="D3" s="10">
        <v>7.5</v>
      </c>
      <c r="E3" s="4">
        <f t="shared" ref="E3:E15" si="0">_xlfn.RANK.EQ(D3,$D$3:$D$15,1)</f>
        <v>1</v>
      </c>
      <c r="G3" s="3" t="s">
        <v>65</v>
      </c>
      <c r="H3" s="3" t="s">
        <v>66</v>
      </c>
      <c r="I3" s="3">
        <v>70</v>
      </c>
      <c r="J3" s="4">
        <v>262</v>
      </c>
      <c r="K3" s="4">
        <f t="shared" ref="K3:K15" si="1">_xlfn.RANK.EQ(J3,$J$3:$J$15,0)</f>
        <v>1</v>
      </c>
    </row>
    <row r="4" spans="1:11" x14ac:dyDescent="0.25">
      <c r="A4" s="9" t="s">
        <v>62</v>
      </c>
      <c r="B4" s="9" t="s">
        <v>63</v>
      </c>
      <c r="C4" s="9">
        <v>368</v>
      </c>
      <c r="D4" s="4">
        <v>8.1999999999999993</v>
      </c>
      <c r="E4" s="4">
        <f t="shared" si="0"/>
        <v>2</v>
      </c>
      <c r="G4" s="3" t="s">
        <v>77</v>
      </c>
      <c r="H4" s="3" t="s">
        <v>78</v>
      </c>
      <c r="I4" s="3">
        <v>326</v>
      </c>
      <c r="J4" s="4">
        <v>261</v>
      </c>
      <c r="K4" s="4">
        <f t="shared" si="1"/>
        <v>2</v>
      </c>
    </row>
    <row r="5" spans="1:11" x14ac:dyDescent="0.25">
      <c r="A5" s="9" t="s">
        <v>65</v>
      </c>
      <c r="B5" s="9" t="s">
        <v>66</v>
      </c>
      <c r="C5" s="9">
        <v>70</v>
      </c>
      <c r="D5" s="4">
        <v>8.3000000000000007</v>
      </c>
      <c r="E5" s="4">
        <f t="shared" si="0"/>
        <v>3</v>
      </c>
      <c r="G5" s="3" t="s">
        <v>71</v>
      </c>
      <c r="H5" s="3" t="s">
        <v>72</v>
      </c>
      <c r="I5" s="3">
        <v>367</v>
      </c>
      <c r="J5" s="4">
        <v>250</v>
      </c>
      <c r="K5" s="4">
        <f t="shared" si="1"/>
        <v>3</v>
      </c>
    </row>
    <row r="6" spans="1:11" x14ac:dyDescent="0.25">
      <c r="A6" s="9" t="s">
        <v>58</v>
      </c>
      <c r="B6" s="9" t="s">
        <v>59</v>
      </c>
      <c r="C6" s="9">
        <v>263</v>
      </c>
      <c r="D6" s="4">
        <v>8.4</v>
      </c>
      <c r="E6" s="4">
        <f t="shared" si="0"/>
        <v>4</v>
      </c>
      <c r="G6" s="3" t="s">
        <v>69</v>
      </c>
      <c r="H6" s="3" t="s">
        <v>70</v>
      </c>
      <c r="I6" s="3">
        <v>386</v>
      </c>
      <c r="J6" s="4">
        <v>230</v>
      </c>
      <c r="K6" s="4">
        <f t="shared" si="1"/>
        <v>4</v>
      </c>
    </row>
    <row r="7" spans="1:11" x14ac:dyDescent="0.25">
      <c r="A7" s="11" t="s">
        <v>67</v>
      </c>
      <c r="B7" s="11" t="s">
        <v>68</v>
      </c>
      <c r="C7" s="11">
        <v>112</v>
      </c>
      <c r="D7" s="10">
        <v>8.6</v>
      </c>
      <c r="E7" s="4">
        <f t="shared" si="0"/>
        <v>5</v>
      </c>
      <c r="G7" s="3" t="s">
        <v>75</v>
      </c>
      <c r="H7" s="3" t="s">
        <v>81</v>
      </c>
      <c r="I7" s="3">
        <v>150</v>
      </c>
      <c r="J7" s="4">
        <v>230</v>
      </c>
      <c r="K7" s="4">
        <f t="shared" si="1"/>
        <v>4</v>
      </c>
    </row>
    <row r="8" spans="1:11" x14ac:dyDescent="0.25">
      <c r="A8" s="9" t="s">
        <v>75</v>
      </c>
      <c r="B8" s="9" t="s">
        <v>81</v>
      </c>
      <c r="C8" s="9">
        <v>150</v>
      </c>
      <c r="D8" s="4">
        <v>8.6</v>
      </c>
      <c r="E8" s="4">
        <f t="shared" si="0"/>
        <v>5</v>
      </c>
      <c r="G8" s="3" t="s">
        <v>75</v>
      </c>
      <c r="H8" s="3" t="s">
        <v>76</v>
      </c>
      <c r="I8" s="3">
        <v>352</v>
      </c>
      <c r="J8" s="4">
        <v>225</v>
      </c>
      <c r="K8" s="4">
        <f t="shared" si="1"/>
        <v>6</v>
      </c>
    </row>
    <row r="9" spans="1:11" x14ac:dyDescent="0.25">
      <c r="A9" s="9" t="s">
        <v>60</v>
      </c>
      <c r="B9" s="9" t="s">
        <v>61</v>
      </c>
      <c r="C9" s="9">
        <v>282</v>
      </c>
      <c r="D9" s="4">
        <v>8.8000000000000007</v>
      </c>
      <c r="E9" s="4">
        <f t="shared" si="0"/>
        <v>7</v>
      </c>
      <c r="G9" s="3" t="s">
        <v>60</v>
      </c>
      <c r="H9" s="3" t="s">
        <v>61</v>
      </c>
      <c r="I9" s="3">
        <v>282</v>
      </c>
      <c r="J9" s="4">
        <v>223</v>
      </c>
      <c r="K9" s="4">
        <f t="shared" si="1"/>
        <v>7</v>
      </c>
    </row>
    <row r="10" spans="1:11" x14ac:dyDescent="0.25">
      <c r="A10" s="3" t="s">
        <v>77</v>
      </c>
      <c r="B10" s="3" t="s">
        <v>78</v>
      </c>
      <c r="C10" s="3">
        <v>326</v>
      </c>
      <c r="D10" s="4">
        <v>8.8000000000000007</v>
      </c>
      <c r="E10" s="4">
        <f t="shared" si="0"/>
        <v>7</v>
      </c>
      <c r="G10" s="3" t="s">
        <v>58</v>
      </c>
      <c r="H10" s="3" t="s">
        <v>59</v>
      </c>
      <c r="I10" s="3">
        <v>263</v>
      </c>
      <c r="J10" s="4">
        <v>210</v>
      </c>
      <c r="K10" s="4">
        <f t="shared" si="1"/>
        <v>8</v>
      </c>
    </row>
    <row r="11" spans="1:11" x14ac:dyDescent="0.25">
      <c r="A11" s="9" t="s">
        <v>69</v>
      </c>
      <c r="B11" s="9" t="s">
        <v>461</v>
      </c>
      <c r="C11" s="9">
        <v>113</v>
      </c>
      <c r="D11" s="4">
        <v>8.9</v>
      </c>
      <c r="E11" s="4">
        <f t="shared" si="0"/>
        <v>9</v>
      </c>
      <c r="G11" s="3" t="s">
        <v>62</v>
      </c>
      <c r="H11" s="3" t="s">
        <v>63</v>
      </c>
      <c r="I11" s="3">
        <v>368</v>
      </c>
      <c r="J11" s="4">
        <v>209</v>
      </c>
      <c r="K11" s="4">
        <f t="shared" si="1"/>
        <v>9</v>
      </c>
    </row>
    <row r="12" spans="1:11" x14ac:dyDescent="0.25">
      <c r="A12" s="9" t="s">
        <v>64</v>
      </c>
      <c r="B12" s="9" t="s">
        <v>55</v>
      </c>
      <c r="C12" s="9">
        <v>26</v>
      </c>
      <c r="D12" s="4">
        <v>9.1</v>
      </c>
      <c r="E12" s="4">
        <f t="shared" si="0"/>
        <v>10</v>
      </c>
      <c r="G12" s="3" t="s">
        <v>67</v>
      </c>
      <c r="H12" s="3" t="s">
        <v>68</v>
      </c>
      <c r="I12" s="3">
        <v>112</v>
      </c>
      <c r="J12" s="4">
        <v>193</v>
      </c>
      <c r="K12" s="4">
        <f t="shared" si="1"/>
        <v>10</v>
      </c>
    </row>
    <row r="13" spans="1:11" x14ac:dyDescent="0.25">
      <c r="A13" s="11" t="s">
        <v>73</v>
      </c>
      <c r="B13" s="11" t="s">
        <v>74</v>
      </c>
      <c r="C13" s="11">
        <v>383</v>
      </c>
      <c r="D13" s="10">
        <v>9.1</v>
      </c>
      <c r="E13" s="4">
        <f t="shared" si="0"/>
        <v>10</v>
      </c>
      <c r="G13" s="3" t="s">
        <v>73</v>
      </c>
      <c r="H13" s="3" t="s">
        <v>74</v>
      </c>
      <c r="I13" s="6">
        <v>383</v>
      </c>
      <c r="J13" s="4">
        <v>192</v>
      </c>
      <c r="K13" s="4">
        <f t="shared" si="1"/>
        <v>11</v>
      </c>
    </row>
    <row r="14" spans="1:11" x14ac:dyDescent="0.25">
      <c r="A14" s="9" t="s">
        <v>75</v>
      </c>
      <c r="B14" s="9" t="s">
        <v>76</v>
      </c>
      <c r="C14" s="9">
        <v>352</v>
      </c>
      <c r="D14" s="4">
        <v>9.3000000000000007</v>
      </c>
      <c r="E14" s="4">
        <f t="shared" si="0"/>
        <v>12</v>
      </c>
      <c r="G14" s="3" t="s">
        <v>64</v>
      </c>
      <c r="H14" s="3" t="s">
        <v>55</v>
      </c>
      <c r="I14" s="6">
        <v>26</v>
      </c>
      <c r="J14" s="4">
        <v>175</v>
      </c>
      <c r="K14" s="4">
        <f t="shared" si="1"/>
        <v>12</v>
      </c>
    </row>
    <row r="15" spans="1:11" x14ac:dyDescent="0.25">
      <c r="A15" s="11" t="s">
        <v>79</v>
      </c>
      <c r="B15" s="11" t="s">
        <v>80</v>
      </c>
      <c r="C15" s="11">
        <v>339</v>
      </c>
      <c r="D15" s="10">
        <v>10.199999999999999</v>
      </c>
      <c r="E15" s="4">
        <f t="shared" si="0"/>
        <v>13</v>
      </c>
      <c r="G15" s="3" t="s">
        <v>79</v>
      </c>
      <c r="H15" s="3" t="s">
        <v>80</v>
      </c>
      <c r="I15" s="6">
        <v>339</v>
      </c>
      <c r="J15" s="4">
        <v>173</v>
      </c>
      <c r="K15" s="4">
        <f t="shared" si="1"/>
        <v>13</v>
      </c>
    </row>
  </sheetData>
  <sortState ref="A3:E15">
    <sortCondition ref="E3"/>
  </sortState>
  <mergeCells count="2">
    <mergeCell ref="A1:E1"/>
    <mergeCell ref="G1:K1"/>
  </mergeCells>
  <conditionalFormatting sqref="G3:I12">
    <cfRule type="expression" dxfId="10" priority="1">
      <formula>OR(G3="x")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F229-4843-4F56-BB07-4662C96C3367}">
  <dimension ref="A1:Q17"/>
  <sheetViews>
    <sheetView workbookViewId="0">
      <selection sqref="A1:E1"/>
    </sheetView>
  </sheetViews>
  <sheetFormatPr defaultRowHeight="15" x14ac:dyDescent="0.25"/>
  <cols>
    <col min="1" max="1" width="12.7109375" style="3" customWidth="1"/>
    <col min="2" max="2" width="20.7109375" style="3" customWidth="1"/>
    <col min="3" max="3" width="14.7109375" style="3" customWidth="1"/>
    <col min="4" max="5" width="9.140625" style="4" customWidth="1"/>
    <col min="7" max="7" width="12.7109375" style="3" customWidth="1"/>
    <col min="8" max="8" width="20.7109375" style="3" customWidth="1"/>
    <col min="9" max="9" width="14.7109375" style="6" customWidth="1"/>
    <col min="10" max="11" width="9.140625" style="4" customWidth="1"/>
    <col min="13" max="13" width="12.7109375" style="3" customWidth="1"/>
    <col min="14" max="14" width="20.7109375" style="3" customWidth="1"/>
    <col min="15" max="15" width="14.7109375" style="6" customWidth="1"/>
    <col min="16" max="16" width="9.140625" style="4"/>
    <col min="17" max="17" width="11" style="4" bestFit="1" customWidth="1"/>
  </cols>
  <sheetData>
    <row r="1" spans="1:17" x14ac:dyDescent="0.25">
      <c r="A1" s="21" t="s">
        <v>22</v>
      </c>
      <c r="B1" s="21"/>
      <c r="C1" s="21"/>
      <c r="D1" s="21"/>
      <c r="E1" s="21"/>
      <c r="G1" s="21" t="s">
        <v>23</v>
      </c>
      <c r="H1" s="21"/>
      <c r="I1" s="21"/>
      <c r="J1" s="21"/>
      <c r="K1" s="21"/>
      <c r="M1" s="21" t="s">
        <v>24</v>
      </c>
      <c r="N1" s="21"/>
      <c r="O1" s="21"/>
      <c r="P1" s="21"/>
      <c r="Q1" s="21"/>
    </row>
    <row r="2" spans="1:17" x14ac:dyDescent="0.25">
      <c r="A2" s="1" t="s">
        <v>0</v>
      </c>
      <c r="B2" s="1" t="s">
        <v>1</v>
      </c>
      <c r="C2" s="1" t="s">
        <v>2</v>
      </c>
      <c r="D2" s="2" t="s">
        <v>4</v>
      </c>
      <c r="E2" s="2" t="s">
        <v>5</v>
      </c>
      <c r="G2" s="1" t="s">
        <v>0</v>
      </c>
      <c r="H2" s="1" t="s">
        <v>1</v>
      </c>
      <c r="I2" s="5" t="s">
        <v>2</v>
      </c>
      <c r="J2" s="2" t="s">
        <v>3</v>
      </c>
      <c r="K2" s="2" t="s">
        <v>5</v>
      </c>
      <c r="M2" s="1" t="s">
        <v>0</v>
      </c>
      <c r="N2" s="1" t="s">
        <v>1</v>
      </c>
      <c r="O2" s="5" t="s">
        <v>2</v>
      </c>
      <c r="P2" s="2" t="s">
        <v>3</v>
      </c>
      <c r="Q2" s="2" t="s">
        <v>5</v>
      </c>
    </row>
    <row r="3" spans="1:17" x14ac:dyDescent="0.25">
      <c r="A3" s="9" t="s">
        <v>108</v>
      </c>
      <c r="B3" s="9" t="s">
        <v>299</v>
      </c>
      <c r="C3" s="9">
        <v>360</v>
      </c>
      <c r="D3" s="4">
        <v>7.9</v>
      </c>
      <c r="E3" s="4">
        <f t="shared" ref="E3:E17" si="0">_xlfn.RANK.EQ(D3,$D$3:$D$17,1)</f>
        <v>1</v>
      </c>
      <c r="G3" s="3" t="s">
        <v>108</v>
      </c>
      <c r="H3" s="3" t="s">
        <v>299</v>
      </c>
      <c r="I3" s="3">
        <v>360</v>
      </c>
      <c r="J3" s="4">
        <v>270</v>
      </c>
      <c r="K3" s="4">
        <f t="shared" ref="K3:K17" si="1">_xlfn.RANK.EQ(J3,$J$3:$J$17,0)</f>
        <v>1</v>
      </c>
      <c r="M3" s="9" t="s">
        <v>421</v>
      </c>
      <c r="N3" s="9" t="s">
        <v>81</v>
      </c>
      <c r="O3" s="9">
        <v>74</v>
      </c>
      <c r="P3" s="4">
        <v>1320</v>
      </c>
      <c r="Q3" s="4">
        <f t="shared" ref="Q3:Q15" si="2">_xlfn.RANK.EQ(P3,$P$3:$P$17,0)</f>
        <v>1</v>
      </c>
    </row>
    <row r="4" spans="1:17" x14ac:dyDescent="0.25">
      <c r="A4" s="11" t="s">
        <v>422</v>
      </c>
      <c r="B4" s="11" t="s">
        <v>222</v>
      </c>
      <c r="C4" s="11">
        <v>57</v>
      </c>
      <c r="D4" s="4">
        <v>8.1</v>
      </c>
      <c r="E4" s="4">
        <f t="shared" si="0"/>
        <v>2</v>
      </c>
      <c r="G4" s="3" t="s">
        <v>424</v>
      </c>
      <c r="H4" s="3" t="s">
        <v>425</v>
      </c>
      <c r="I4" s="3">
        <v>97</v>
      </c>
      <c r="J4" s="4">
        <v>259</v>
      </c>
      <c r="K4" s="4">
        <f t="shared" si="1"/>
        <v>2</v>
      </c>
      <c r="M4" s="9" t="s">
        <v>418</v>
      </c>
      <c r="N4" s="9" t="s">
        <v>121</v>
      </c>
      <c r="O4" s="9">
        <v>106</v>
      </c>
      <c r="P4" s="4">
        <v>1190</v>
      </c>
      <c r="Q4" s="4">
        <f t="shared" si="2"/>
        <v>2</v>
      </c>
    </row>
    <row r="5" spans="1:17" x14ac:dyDescent="0.25">
      <c r="A5" s="11" t="s">
        <v>292</v>
      </c>
      <c r="B5" s="11" t="s">
        <v>281</v>
      </c>
      <c r="C5" s="11">
        <v>378</v>
      </c>
      <c r="D5" s="4">
        <v>8.1999999999999993</v>
      </c>
      <c r="E5" s="4">
        <f t="shared" si="0"/>
        <v>3</v>
      </c>
      <c r="G5" s="3" t="s">
        <v>292</v>
      </c>
      <c r="H5" s="3" t="s">
        <v>281</v>
      </c>
      <c r="I5" s="3">
        <v>378</v>
      </c>
      <c r="J5" s="4">
        <v>255</v>
      </c>
      <c r="K5" s="4">
        <f t="shared" si="1"/>
        <v>3</v>
      </c>
      <c r="M5" s="9" t="s">
        <v>216</v>
      </c>
      <c r="N5" s="9" t="s">
        <v>428</v>
      </c>
      <c r="O5" s="9">
        <v>312</v>
      </c>
      <c r="P5" s="4">
        <v>1122</v>
      </c>
      <c r="Q5" s="4">
        <f t="shared" si="2"/>
        <v>3</v>
      </c>
    </row>
    <row r="6" spans="1:17" x14ac:dyDescent="0.25">
      <c r="A6" s="9" t="s">
        <v>216</v>
      </c>
      <c r="B6" s="9" t="s">
        <v>428</v>
      </c>
      <c r="C6" s="9">
        <v>312</v>
      </c>
      <c r="D6" s="4">
        <v>8.1999999999999993</v>
      </c>
      <c r="E6" s="4">
        <f t="shared" si="0"/>
        <v>3</v>
      </c>
      <c r="G6" s="3" t="s">
        <v>216</v>
      </c>
      <c r="H6" s="3" t="s">
        <v>428</v>
      </c>
      <c r="I6" s="3">
        <v>312</v>
      </c>
      <c r="J6" s="4">
        <v>251</v>
      </c>
      <c r="K6" s="4">
        <f t="shared" si="1"/>
        <v>4</v>
      </c>
      <c r="M6" s="9" t="s">
        <v>424</v>
      </c>
      <c r="N6" s="9" t="s">
        <v>425</v>
      </c>
      <c r="O6" s="9">
        <v>97</v>
      </c>
      <c r="P6" s="4">
        <v>1094</v>
      </c>
      <c r="Q6" s="4">
        <f t="shared" si="2"/>
        <v>4</v>
      </c>
    </row>
    <row r="7" spans="1:17" x14ac:dyDescent="0.25">
      <c r="A7" s="11" t="s">
        <v>426</v>
      </c>
      <c r="B7" s="11" t="s">
        <v>138</v>
      </c>
      <c r="C7" s="11">
        <v>126</v>
      </c>
      <c r="D7" s="4">
        <v>8.4</v>
      </c>
      <c r="E7" s="4">
        <f t="shared" si="0"/>
        <v>5</v>
      </c>
      <c r="G7" s="3" t="s">
        <v>422</v>
      </c>
      <c r="H7" s="3" t="s">
        <v>222</v>
      </c>
      <c r="I7" s="3">
        <v>57</v>
      </c>
      <c r="J7" s="4">
        <v>247</v>
      </c>
      <c r="K7" s="4">
        <f t="shared" si="1"/>
        <v>5</v>
      </c>
      <c r="M7" s="9" t="s">
        <v>292</v>
      </c>
      <c r="N7" s="9" t="s">
        <v>281</v>
      </c>
      <c r="O7" s="9">
        <v>378</v>
      </c>
      <c r="P7" s="4">
        <v>1053</v>
      </c>
      <c r="Q7" s="4">
        <f t="shared" si="2"/>
        <v>5</v>
      </c>
    </row>
    <row r="8" spans="1:17" x14ac:dyDescent="0.25">
      <c r="A8" s="9" t="s">
        <v>390</v>
      </c>
      <c r="B8" s="9" t="s">
        <v>250</v>
      </c>
      <c r="C8" s="9">
        <v>227</v>
      </c>
      <c r="D8" s="4">
        <v>8.5</v>
      </c>
      <c r="E8" s="4">
        <f t="shared" si="0"/>
        <v>6</v>
      </c>
      <c r="G8" s="3" t="s">
        <v>423</v>
      </c>
      <c r="H8" s="3" t="s">
        <v>407</v>
      </c>
      <c r="I8" s="3">
        <v>80</v>
      </c>
      <c r="J8" s="4">
        <v>233</v>
      </c>
      <c r="K8" s="4">
        <f t="shared" si="1"/>
        <v>6</v>
      </c>
      <c r="M8" s="9" t="s">
        <v>426</v>
      </c>
      <c r="N8" s="9" t="s">
        <v>138</v>
      </c>
      <c r="O8" s="9">
        <v>126</v>
      </c>
      <c r="P8" s="4">
        <v>1046</v>
      </c>
      <c r="Q8" s="4">
        <f t="shared" si="2"/>
        <v>6</v>
      </c>
    </row>
    <row r="9" spans="1:17" x14ac:dyDescent="0.25">
      <c r="A9" s="9" t="s">
        <v>424</v>
      </c>
      <c r="B9" s="9" t="s">
        <v>425</v>
      </c>
      <c r="C9" s="9">
        <v>97</v>
      </c>
      <c r="D9" s="4">
        <v>8.5</v>
      </c>
      <c r="E9" s="4">
        <f t="shared" si="0"/>
        <v>6</v>
      </c>
      <c r="G9" s="3" t="s">
        <v>418</v>
      </c>
      <c r="H9" s="3" t="s">
        <v>121</v>
      </c>
      <c r="I9" s="3">
        <v>106</v>
      </c>
      <c r="J9" s="4">
        <v>193</v>
      </c>
      <c r="K9" s="4">
        <f t="shared" si="1"/>
        <v>7</v>
      </c>
      <c r="M9" s="9" t="s">
        <v>108</v>
      </c>
      <c r="N9" s="9" t="s">
        <v>299</v>
      </c>
      <c r="O9" s="9">
        <v>360</v>
      </c>
      <c r="P9" s="4">
        <v>944</v>
      </c>
      <c r="Q9" s="4">
        <f t="shared" si="2"/>
        <v>7</v>
      </c>
    </row>
    <row r="10" spans="1:17" x14ac:dyDescent="0.25">
      <c r="A10" s="9" t="s">
        <v>416</v>
      </c>
      <c r="B10" s="9" t="s">
        <v>417</v>
      </c>
      <c r="C10" s="9">
        <v>52</v>
      </c>
      <c r="D10" s="4">
        <v>8.6</v>
      </c>
      <c r="E10" s="4">
        <f t="shared" si="0"/>
        <v>8</v>
      </c>
      <c r="G10" s="3" t="s">
        <v>416</v>
      </c>
      <c r="H10" s="3" t="s">
        <v>417</v>
      </c>
      <c r="I10" s="3">
        <v>52</v>
      </c>
      <c r="J10" s="4">
        <v>190</v>
      </c>
      <c r="K10" s="4">
        <f t="shared" si="1"/>
        <v>8</v>
      </c>
      <c r="M10" s="9" t="s">
        <v>223</v>
      </c>
      <c r="N10" s="9" t="s">
        <v>309</v>
      </c>
      <c r="O10" s="9">
        <v>355</v>
      </c>
      <c r="P10" s="4">
        <v>897</v>
      </c>
      <c r="Q10" s="4">
        <f t="shared" si="2"/>
        <v>8</v>
      </c>
    </row>
    <row r="11" spans="1:17" x14ac:dyDescent="0.25">
      <c r="A11" s="9" t="s">
        <v>418</v>
      </c>
      <c r="B11" s="9" t="s">
        <v>121</v>
      </c>
      <c r="C11" s="9">
        <v>106</v>
      </c>
      <c r="D11" s="4">
        <v>8.8000000000000007</v>
      </c>
      <c r="E11" s="4">
        <f t="shared" si="0"/>
        <v>9</v>
      </c>
      <c r="G11" s="3" t="s">
        <v>421</v>
      </c>
      <c r="H11" s="3" t="s">
        <v>81</v>
      </c>
      <c r="I11" s="3">
        <v>74</v>
      </c>
      <c r="J11" s="4">
        <v>190</v>
      </c>
      <c r="K11" s="4">
        <f t="shared" si="1"/>
        <v>8</v>
      </c>
      <c r="M11" s="9" t="s">
        <v>420</v>
      </c>
      <c r="N11" s="9" t="s">
        <v>262</v>
      </c>
      <c r="O11" s="9">
        <v>89</v>
      </c>
      <c r="P11" s="4">
        <v>735</v>
      </c>
      <c r="Q11" s="4">
        <f t="shared" si="2"/>
        <v>9</v>
      </c>
    </row>
    <row r="12" spans="1:17" x14ac:dyDescent="0.25">
      <c r="A12" s="11" t="s">
        <v>423</v>
      </c>
      <c r="B12" s="11" t="s">
        <v>407</v>
      </c>
      <c r="C12" s="11">
        <v>80</v>
      </c>
      <c r="D12" s="4">
        <v>8.9</v>
      </c>
      <c r="E12" s="4">
        <f t="shared" si="0"/>
        <v>10</v>
      </c>
      <c r="G12" s="3" t="s">
        <v>427</v>
      </c>
      <c r="H12" s="3" t="s">
        <v>413</v>
      </c>
      <c r="I12" s="3">
        <v>331</v>
      </c>
      <c r="J12" s="4">
        <v>187</v>
      </c>
      <c r="K12" s="4">
        <f t="shared" si="1"/>
        <v>10</v>
      </c>
      <c r="M12" s="9" t="s">
        <v>422</v>
      </c>
      <c r="N12" s="9" t="s">
        <v>222</v>
      </c>
      <c r="O12" s="9">
        <v>57</v>
      </c>
      <c r="P12" s="4">
        <v>667</v>
      </c>
      <c r="Q12" s="4">
        <f t="shared" si="2"/>
        <v>10</v>
      </c>
    </row>
    <row r="13" spans="1:17" x14ac:dyDescent="0.25">
      <c r="A13" s="11" t="s">
        <v>420</v>
      </c>
      <c r="B13" s="11" t="s">
        <v>262</v>
      </c>
      <c r="C13" s="11">
        <v>89</v>
      </c>
      <c r="D13" s="4">
        <v>9.1</v>
      </c>
      <c r="E13" s="4">
        <f t="shared" si="0"/>
        <v>11</v>
      </c>
      <c r="G13" s="3" t="s">
        <v>426</v>
      </c>
      <c r="H13" s="3" t="s">
        <v>138</v>
      </c>
      <c r="I13" s="3">
        <v>126</v>
      </c>
      <c r="J13" s="4">
        <v>184</v>
      </c>
      <c r="K13" s="4">
        <f t="shared" si="1"/>
        <v>11</v>
      </c>
      <c r="M13" s="9" t="s">
        <v>427</v>
      </c>
      <c r="N13" s="9" t="s">
        <v>413</v>
      </c>
      <c r="O13" s="9">
        <v>331</v>
      </c>
      <c r="P13" s="4">
        <v>649</v>
      </c>
      <c r="Q13" s="4">
        <f t="shared" si="2"/>
        <v>11</v>
      </c>
    </row>
    <row r="14" spans="1:17" x14ac:dyDescent="0.25">
      <c r="A14" s="11" t="s">
        <v>421</v>
      </c>
      <c r="B14" s="11" t="s">
        <v>81</v>
      </c>
      <c r="C14" s="11">
        <v>74</v>
      </c>
      <c r="D14" s="4">
        <v>9.1</v>
      </c>
      <c r="E14" s="4">
        <f t="shared" si="0"/>
        <v>11</v>
      </c>
      <c r="G14" s="3" t="s">
        <v>420</v>
      </c>
      <c r="H14" s="3" t="s">
        <v>262</v>
      </c>
      <c r="I14" s="3">
        <v>89</v>
      </c>
      <c r="J14" s="4">
        <v>175</v>
      </c>
      <c r="K14" s="4">
        <f t="shared" si="1"/>
        <v>12</v>
      </c>
      <c r="M14" s="9" t="s">
        <v>390</v>
      </c>
      <c r="N14" s="9" t="s">
        <v>250</v>
      </c>
      <c r="O14" s="9">
        <v>227</v>
      </c>
      <c r="P14" s="4">
        <v>643</v>
      </c>
      <c r="Q14" s="4">
        <f t="shared" si="2"/>
        <v>12</v>
      </c>
    </row>
    <row r="15" spans="1:17" x14ac:dyDescent="0.25">
      <c r="A15" s="11" t="s">
        <v>223</v>
      </c>
      <c r="B15" s="11" t="s">
        <v>309</v>
      </c>
      <c r="C15" s="11">
        <v>355</v>
      </c>
      <c r="D15" s="4">
        <v>9.5</v>
      </c>
      <c r="E15" s="4">
        <f t="shared" si="0"/>
        <v>13</v>
      </c>
      <c r="G15" s="3" t="s">
        <v>419</v>
      </c>
      <c r="H15" s="3" t="s">
        <v>144</v>
      </c>
      <c r="I15" s="3">
        <v>95</v>
      </c>
      <c r="J15" s="4">
        <v>173</v>
      </c>
      <c r="K15" s="4">
        <f t="shared" si="1"/>
        <v>13</v>
      </c>
      <c r="M15" s="9" t="s">
        <v>419</v>
      </c>
      <c r="N15" s="9" t="s">
        <v>144</v>
      </c>
      <c r="O15" s="9">
        <v>95</v>
      </c>
      <c r="P15" s="4">
        <v>553</v>
      </c>
      <c r="Q15" s="4">
        <f t="shared" si="2"/>
        <v>13</v>
      </c>
    </row>
    <row r="16" spans="1:17" x14ac:dyDescent="0.25">
      <c r="A16" s="9" t="s">
        <v>419</v>
      </c>
      <c r="B16" s="9" t="s">
        <v>144</v>
      </c>
      <c r="C16" s="9">
        <v>95</v>
      </c>
      <c r="D16" s="4">
        <v>10.5</v>
      </c>
      <c r="E16" s="4">
        <f t="shared" si="0"/>
        <v>14</v>
      </c>
      <c r="G16" s="3" t="s">
        <v>390</v>
      </c>
      <c r="H16" s="3" t="s">
        <v>250</v>
      </c>
      <c r="I16" s="3">
        <v>227</v>
      </c>
      <c r="J16" s="4">
        <v>148</v>
      </c>
      <c r="K16" s="4">
        <f t="shared" si="1"/>
        <v>14</v>
      </c>
    </row>
    <row r="17" spans="1:11" x14ac:dyDescent="0.25">
      <c r="A17" s="11" t="s">
        <v>427</v>
      </c>
      <c r="B17" s="11" t="s">
        <v>413</v>
      </c>
      <c r="C17" s="11">
        <v>331</v>
      </c>
      <c r="D17" s="4">
        <v>11.7</v>
      </c>
      <c r="E17" s="4">
        <f t="shared" si="0"/>
        <v>15</v>
      </c>
      <c r="G17" s="3" t="s">
        <v>223</v>
      </c>
      <c r="H17" s="3" t="s">
        <v>309</v>
      </c>
      <c r="I17" s="3">
        <v>355</v>
      </c>
      <c r="J17" s="4">
        <v>148</v>
      </c>
      <c r="K17" s="4">
        <f t="shared" si="1"/>
        <v>14</v>
      </c>
    </row>
  </sheetData>
  <sortState ref="A3:E17">
    <sortCondition ref="E3"/>
  </sortState>
  <mergeCells count="3">
    <mergeCell ref="A1:E1"/>
    <mergeCell ref="G1:K1"/>
    <mergeCell ref="M1:Q1"/>
  </mergeCells>
  <conditionalFormatting sqref="G3:I17">
    <cfRule type="expression" dxfId="9" priority="1">
      <formula>OR(G3="x")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16</vt:i4>
      </vt:variant>
    </vt:vector>
  </HeadingPairs>
  <TitlesOfParts>
    <vt:vector size="16" baseType="lpstr">
      <vt:lpstr>T3</vt:lpstr>
      <vt:lpstr>P3</vt:lpstr>
      <vt:lpstr>T4</vt:lpstr>
      <vt:lpstr>P4</vt:lpstr>
      <vt:lpstr>T5</vt:lpstr>
      <vt:lpstr>P5</vt:lpstr>
      <vt:lpstr>T6</vt:lpstr>
      <vt:lpstr>P6</vt:lpstr>
      <vt:lpstr>T7</vt:lpstr>
      <vt:lpstr>P7</vt:lpstr>
      <vt:lpstr>T8</vt:lpstr>
      <vt:lpstr>P8</vt:lpstr>
      <vt:lpstr>T9</vt:lpstr>
      <vt:lpstr>P9</vt:lpstr>
      <vt:lpstr>T10</vt:lpstr>
      <vt:lpstr>P10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</dc:creator>
  <cp:lastModifiedBy>Yli-Kaila Heidi</cp:lastModifiedBy>
  <cp:lastPrinted>2019-08-27T17:36:55Z</cp:lastPrinted>
  <dcterms:created xsi:type="dcterms:W3CDTF">2019-08-23T05:16:40Z</dcterms:created>
  <dcterms:modified xsi:type="dcterms:W3CDTF">2019-08-30T12:06:08Z</dcterms:modified>
</cp:coreProperties>
</file>